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45" yWindow="885" windowWidth="12045" windowHeight="7485" firstSheet="1" activeTab="3"/>
  </bookViews>
  <sheets>
    <sheet name="Sheet1" sheetId="1" r:id="rId1"/>
    <sheet name="Sheet2" sheetId="2" r:id="rId2"/>
    <sheet name="Sheet3" sheetId="3" r:id="rId3"/>
    <sheet name="Sheet5" sheetId="5" r:id="rId4"/>
    <sheet name="Sheet4" sheetId="4" r:id="rId5"/>
    <sheet name="Sheet6" sheetId="6" r:id="rId6"/>
    <sheet name="process" sheetId="7" r:id="rId7"/>
  </sheets>
  <calcPr calcId="125725"/>
</workbook>
</file>

<file path=xl/calcChain.xml><?xml version="1.0" encoding="utf-8"?>
<calcChain xmlns="http://schemas.openxmlformats.org/spreadsheetml/2006/main">
  <c r="Q1439" i="5"/>
  <c r="Q1440"/>
  <c r="Q1441"/>
  <c r="Q1442"/>
  <c r="Q1443"/>
  <c r="Q1444"/>
  <c r="Q1445"/>
  <c r="Q1446"/>
  <c r="Q1447"/>
  <c r="Q1448"/>
  <c r="Q1449"/>
  <c r="Q1450"/>
  <c r="Q1451"/>
  <c r="Q1452"/>
  <c r="Q1453"/>
  <c r="Q1454"/>
  <c r="Q1455"/>
  <c r="Q1456"/>
  <c r="Q1457"/>
  <c r="Q1458"/>
  <c r="Q1459"/>
  <c r="Q1460"/>
  <c r="Q1461"/>
  <c r="Q1462"/>
  <c r="Q1463"/>
  <c r="Q1464"/>
  <c r="Q1438"/>
  <c r="M1388"/>
  <c r="N1388"/>
  <c r="O1388"/>
  <c r="P1388"/>
  <c r="M1389"/>
  <c r="N1389"/>
  <c r="O1389"/>
  <c r="P1389"/>
  <c r="M1390"/>
  <c r="N1390"/>
  <c r="O1390"/>
  <c r="P1390"/>
  <c r="M1391"/>
  <c r="N1391"/>
  <c r="O1391"/>
  <c r="P1391"/>
  <c r="M1392"/>
  <c r="N1392"/>
  <c r="O1392"/>
  <c r="P1392"/>
  <c r="M1393"/>
  <c r="N1393"/>
  <c r="O1393"/>
  <c r="P1393"/>
  <c r="M1394"/>
  <c r="N1394"/>
  <c r="O1394"/>
  <c r="P1394"/>
  <c r="M1395"/>
  <c r="N1395"/>
  <c r="O1395"/>
  <c r="P1395"/>
  <c r="M1396"/>
  <c r="N1396"/>
  <c r="O1396"/>
  <c r="P1396"/>
  <c r="M1397"/>
  <c r="N1397"/>
  <c r="O1397"/>
  <c r="P1397"/>
  <c r="M1398"/>
  <c r="N1398"/>
  <c r="O1398"/>
  <c r="P1398"/>
  <c r="M1399"/>
  <c r="N1399"/>
  <c r="O1399"/>
  <c r="P1399"/>
  <c r="M1400"/>
  <c r="N1400"/>
  <c r="O1400"/>
  <c r="P1400"/>
  <c r="M1401"/>
  <c r="N1401"/>
  <c r="O1401"/>
  <c r="P1401"/>
  <c r="M1402"/>
  <c r="N1402"/>
  <c r="O1402"/>
  <c r="P1402"/>
  <c r="M1403"/>
  <c r="N1403"/>
  <c r="O1403"/>
  <c r="P1403"/>
  <c r="M1404"/>
  <c r="N1404"/>
  <c r="O1404"/>
  <c r="P1404"/>
  <c r="M1405"/>
  <c r="N1405"/>
  <c r="O1405"/>
  <c r="P1405"/>
  <c r="M1406"/>
  <c r="N1406"/>
  <c r="O1406"/>
  <c r="P1406"/>
  <c r="M1407"/>
  <c r="N1407"/>
  <c r="O1407"/>
  <c r="P1407"/>
  <c r="M1408"/>
  <c r="N1408"/>
  <c r="O1408"/>
  <c r="P1408"/>
  <c r="M1409"/>
  <c r="N1409"/>
  <c r="O1409"/>
  <c r="P1409"/>
  <c r="M1410"/>
  <c r="N1410"/>
  <c r="O1410"/>
  <c r="P1410"/>
  <c r="M1411"/>
  <c r="N1411"/>
  <c r="O1411"/>
  <c r="P1411"/>
  <c r="M1412"/>
  <c r="N1412"/>
  <c r="O1412"/>
  <c r="P1412"/>
  <c r="M1413"/>
  <c r="N1413"/>
  <c r="O1413"/>
  <c r="P1413"/>
  <c r="M1414"/>
  <c r="N1414"/>
  <c r="O1414"/>
  <c r="P1414"/>
  <c r="M1415"/>
  <c r="N1415"/>
  <c r="O1415"/>
  <c r="P1415"/>
  <c r="M1416"/>
  <c r="N1416"/>
  <c r="O1416"/>
  <c r="P1416"/>
  <c r="M1417"/>
  <c r="N1417"/>
  <c r="O1417"/>
  <c r="P1417"/>
  <c r="M1418"/>
  <c r="N1418"/>
  <c r="O1418"/>
  <c r="P1418"/>
  <c r="M1419"/>
  <c r="N1419"/>
  <c r="O1419"/>
  <c r="P1419"/>
  <c r="M1420"/>
  <c r="N1420"/>
  <c r="O1420"/>
  <c r="P1420"/>
  <c r="M1421"/>
  <c r="N1421"/>
  <c r="O1421"/>
  <c r="P1421"/>
  <c r="M1422"/>
  <c r="N1422"/>
  <c r="O1422"/>
  <c r="P1422"/>
  <c r="M1423"/>
  <c r="N1423"/>
  <c r="O1423"/>
  <c r="P1423"/>
  <c r="M1424"/>
  <c r="N1424"/>
  <c r="O1424"/>
  <c r="P1424"/>
  <c r="M1425"/>
  <c r="N1425"/>
  <c r="O1425"/>
  <c r="P1425"/>
  <c r="M1426"/>
  <c r="N1426"/>
  <c r="O1426"/>
  <c r="P1426"/>
  <c r="M1427"/>
  <c r="N1427"/>
  <c r="O1427"/>
  <c r="P1427"/>
  <c r="M1428"/>
  <c r="N1428"/>
  <c r="O1428"/>
  <c r="P1428"/>
  <c r="M1429"/>
  <c r="N1429"/>
  <c r="O1429"/>
  <c r="P1429"/>
  <c r="M1430"/>
  <c r="N1430"/>
  <c r="O1430"/>
  <c r="P1430"/>
  <c r="M1431"/>
  <c r="N1431"/>
  <c r="O1431"/>
  <c r="P1431"/>
  <c r="M1432"/>
  <c r="N1432"/>
  <c r="O1432"/>
  <c r="P1432"/>
  <c r="M1433"/>
  <c r="N1433"/>
  <c r="O1433"/>
  <c r="P1433"/>
  <c r="M1434"/>
  <c r="N1434"/>
  <c r="O1434"/>
  <c r="P1434"/>
  <c r="M1435"/>
  <c r="N1435"/>
  <c r="O1435"/>
  <c r="P1435"/>
  <c r="M1436"/>
  <c r="N1436"/>
  <c r="O1436"/>
  <c r="P1436"/>
  <c r="M1437"/>
  <c r="N1437"/>
  <c r="O1437"/>
  <c r="P1437"/>
  <c r="M1438"/>
  <c r="N1438"/>
  <c r="O1438"/>
  <c r="P1438"/>
  <c r="M1439"/>
  <c r="N1439"/>
  <c r="O1439"/>
  <c r="P1439"/>
  <c r="M1440"/>
  <c r="N1440"/>
  <c r="O1440"/>
  <c r="P1440"/>
  <c r="M1441"/>
  <c r="N1441"/>
  <c r="O1441"/>
  <c r="P1441"/>
  <c r="M1442"/>
  <c r="N1442"/>
  <c r="O1442"/>
  <c r="P1442"/>
  <c r="M1443"/>
  <c r="N1443"/>
  <c r="O1443"/>
  <c r="P1443"/>
  <c r="M1444"/>
  <c r="N1444"/>
  <c r="O1444"/>
  <c r="P1444"/>
  <c r="M1445"/>
  <c r="N1445"/>
  <c r="O1445"/>
  <c r="P1445"/>
  <c r="M1446"/>
  <c r="N1446"/>
  <c r="O1446"/>
  <c r="P1446"/>
  <c r="M1447"/>
  <c r="N1447"/>
  <c r="O1447"/>
  <c r="P1447"/>
  <c r="M1448"/>
  <c r="N1448"/>
  <c r="O1448"/>
  <c r="P1448"/>
  <c r="M1449"/>
  <c r="N1449"/>
  <c r="O1449"/>
  <c r="P1449"/>
  <c r="M1450"/>
  <c r="N1450"/>
  <c r="O1450"/>
  <c r="P1450"/>
  <c r="M1451"/>
  <c r="N1451"/>
  <c r="O1451"/>
  <c r="P1451"/>
  <c r="M1452"/>
  <c r="N1452"/>
  <c r="O1452"/>
  <c r="P1452"/>
  <c r="M1453"/>
  <c r="N1453"/>
  <c r="O1453"/>
  <c r="P1453"/>
  <c r="M1454"/>
  <c r="N1454"/>
  <c r="O1454"/>
  <c r="P1454"/>
  <c r="M1455"/>
  <c r="N1455"/>
  <c r="O1455"/>
  <c r="P1455"/>
  <c r="M1456"/>
  <c r="N1456"/>
  <c r="O1456"/>
  <c r="P1456"/>
  <c r="M1457"/>
  <c r="N1457"/>
  <c r="O1457"/>
  <c r="P1457"/>
  <c r="M1458"/>
  <c r="N1458"/>
  <c r="O1458"/>
  <c r="P1458"/>
  <c r="M1459"/>
  <c r="N1459"/>
  <c r="O1459"/>
  <c r="P1459"/>
  <c r="M1460"/>
  <c r="N1460"/>
  <c r="O1460"/>
  <c r="P1460"/>
  <c r="M1461"/>
  <c r="N1461"/>
  <c r="O1461"/>
  <c r="P1461"/>
  <c r="M1462"/>
  <c r="N1462"/>
  <c r="O1462"/>
  <c r="P1462"/>
  <c r="M1463"/>
  <c r="N1463"/>
  <c r="O1463"/>
  <c r="P1463"/>
  <c r="M1464"/>
  <c r="N1464"/>
  <c r="O1464"/>
  <c r="P1464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38"/>
  <c r="K1438"/>
  <c r="H1464"/>
  <c r="I1464"/>
  <c r="J1464"/>
  <c r="K1464"/>
  <c r="H1461"/>
  <c r="I1461"/>
  <c r="J1461"/>
  <c r="K1461"/>
  <c r="H1462"/>
  <c r="I1462"/>
  <c r="J1462"/>
  <c r="K1462"/>
  <c r="H1457"/>
  <c r="I1457"/>
  <c r="J1457"/>
  <c r="K1457"/>
  <c r="H1458"/>
  <c r="I1458"/>
  <c r="J1458"/>
  <c r="K1458"/>
  <c r="H1459"/>
  <c r="I1459"/>
  <c r="J1459"/>
  <c r="K1459"/>
  <c r="H1452"/>
  <c r="I1452"/>
  <c r="J1452"/>
  <c r="K1452"/>
  <c r="H1453"/>
  <c r="I1453"/>
  <c r="J1453"/>
  <c r="K1453"/>
  <c r="H1454"/>
  <c r="I1454"/>
  <c r="J1454"/>
  <c r="K1454"/>
  <c r="H1455"/>
  <c r="I1455"/>
  <c r="J1455"/>
  <c r="K1455"/>
  <c r="H1446"/>
  <c r="I1446"/>
  <c r="J1446"/>
  <c r="K1446"/>
  <c r="H1447"/>
  <c r="I1447"/>
  <c r="J1447"/>
  <c r="K1447"/>
  <c r="H1448"/>
  <c r="I1448"/>
  <c r="J1448"/>
  <c r="K1448"/>
  <c r="H1449"/>
  <c r="I1449"/>
  <c r="J1449"/>
  <c r="K1449"/>
  <c r="H1450"/>
  <c r="I1450"/>
  <c r="J1450"/>
  <c r="K1450"/>
  <c r="H1439"/>
  <c r="I1439"/>
  <c r="J1439"/>
  <c r="K1439"/>
  <c r="H1440"/>
  <c r="I1440"/>
  <c r="J1440"/>
  <c r="K1440"/>
  <c r="H1441"/>
  <c r="I1441"/>
  <c r="J1441"/>
  <c r="K1441"/>
  <c r="H1442"/>
  <c r="I1442"/>
  <c r="J1442"/>
  <c r="K1442"/>
  <c r="H1443"/>
  <c r="I1443"/>
  <c r="J1443"/>
  <c r="K1443"/>
  <c r="H1438"/>
  <c r="I1438"/>
  <c r="J1438"/>
  <c r="K1434"/>
  <c r="J1434"/>
  <c r="I1434"/>
  <c r="H1434"/>
  <c r="K1433"/>
  <c r="J1433"/>
  <c r="I1433"/>
  <c r="H1433"/>
  <c r="K1432"/>
  <c r="J1432"/>
  <c r="I1432"/>
  <c r="H1432"/>
  <c r="K1431"/>
  <c r="J1431"/>
  <c r="I1431"/>
  <c r="H1431"/>
  <c r="K1430"/>
  <c r="J1430"/>
  <c r="I1430"/>
  <c r="H1430"/>
  <c r="K1429"/>
  <c r="J1429"/>
  <c r="I1429"/>
  <c r="H1429"/>
  <c r="K1428"/>
  <c r="J1428"/>
  <c r="I1428"/>
  <c r="H1428"/>
  <c r="K1427"/>
  <c r="J1427"/>
  <c r="I1427"/>
  <c r="H1427"/>
  <c r="K1424"/>
  <c r="J1424"/>
  <c r="I1424"/>
  <c r="H1424"/>
  <c r="K1423"/>
  <c r="J1423"/>
  <c r="I1423"/>
  <c r="H1423"/>
  <c r="K1422"/>
  <c r="J1422"/>
  <c r="I1422"/>
  <c r="H1422"/>
  <c r="K1421"/>
  <c r="J1421"/>
  <c r="I1421"/>
  <c r="H1421"/>
  <c r="K1420"/>
  <c r="J1420"/>
  <c r="I1420"/>
  <c r="H1420"/>
  <c r="K1419"/>
  <c r="J1419"/>
  <c r="I1419"/>
  <c r="H1419"/>
  <c r="K1418"/>
  <c r="J1418"/>
  <c r="I1418"/>
  <c r="H1418"/>
  <c r="K1417"/>
  <c r="J1417"/>
  <c r="I1417"/>
  <c r="H1417"/>
  <c r="K1414"/>
  <c r="J1414"/>
  <c r="I1414"/>
  <c r="H1414"/>
  <c r="K1413"/>
  <c r="J1413"/>
  <c r="I1413"/>
  <c r="H1413"/>
  <c r="K1412"/>
  <c r="J1412"/>
  <c r="I1412"/>
  <c r="H1412"/>
  <c r="K1411"/>
  <c r="J1411"/>
  <c r="I1411"/>
  <c r="H1411"/>
  <c r="K1410"/>
  <c r="J1410"/>
  <c r="I1410"/>
  <c r="H1410"/>
  <c r="K1409"/>
  <c r="J1409"/>
  <c r="I1409"/>
  <c r="H1409"/>
  <c r="K1408"/>
  <c r="J1408"/>
  <c r="I1408"/>
  <c r="H1408"/>
  <c r="K1407"/>
  <c r="J1407"/>
  <c r="I1407"/>
  <c r="H1407"/>
  <c r="K1401"/>
  <c r="J1401"/>
  <c r="I1401"/>
  <c r="H1401"/>
  <c r="K1400"/>
  <c r="J1400"/>
  <c r="I1400"/>
  <c r="H1400"/>
  <c r="K1399"/>
  <c r="J1399"/>
  <c r="I1399"/>
  <c r="H1399"/>
  <c r="K1398"/>
  <c r="J1398"/>
  <c r="I1398"/>
  <c r="H1398"/>
  <c r="K1397"/>
  <c r="J1397"/>
  <c r="I1397"/>
  <c r="H1397"/>
  <c r="K1396"/>
  <c r="J1396"/>
  <c r="I1396"/>
  <c r="H1396"/>
  <c r="K1395"/>
  <c r="J1395"/>
  <c r="I1395"/>
  <c r="H1395"/>
  <c r="K1394"/>
  <c r="J1394"/>
  <c r="I1394"/>
  <c r="H1394"/>
  <c r="F1393"/>
  <c r="E1393"/>
  <c r="J421"/>
  <c r="K1387"/>
  <c r="P1387" s="1"/>
  <c r="J1387"/>
  <c r="O1387" s="1"/>
  <c r="I1387"/>
  <c r="N1387" s="1"/>
  <c r="H1387"/>
  <c r="M1387" s="1"/>
  <c r="K1386"/>
  <c r="P1386" s="1"/>
  <c r="J1386"/>
  <c r="O1386" s="1"/>
  <c r="I1386"/>
  <c r="N1386" s="1"/>
  <c r="H1386"/>
  <c r="M1386" s="1"/>
  <c r="K1385"/>
  <c r="P1385" s="1"/>
  <c r="J1385"/>
  <c r="O1385" s="1"/>
  <c r="I1385"/>
  <c r="N1385" s="1"/>
  <c r="H1385"/>
  <c r="M1385" s="1"/>
  <c r="K1384"/>
  <c r="P1384" s="1"/>
  <c r="J1384"/>
  <c r="O1384" s="1"/>
  <c r="I1384"/>
  <c r="N1384" s="1"/>
  <c r="H1384"/>
  <c r="M1384" s="1"/>
  <c r="K1383"/>
  <c r="P1383" s="1"/>
  <c r="J1383"/>
  <c r="O1383" s="1"/>
  <c r="I1383"/>
  <c r="N1383" s="1"/>
  <c r="H1383"/>
  <c r="M1383" s="1"/>
  <c r="K1382"/>
  <c r="P1382" s="1"/>
  <c r="J1382"/>
  <c r="O1382" s="1"/>
  <c r="I1382"/>
  <c r="N1382" s="1"/>
  <c r="H1382"/>
  <c r="M1382" s="1"/>
  <c r="K1381"/>
  <c r="P1381" s="1"/>
  <c r="J1381"/>
  <c r="O1381" s="1"/>
  <c r="I1381"/>
  <c r="N1381" s="1"/>
  <c r="H1381"/>
  <c r="M1381" s="1"/>
  <c r="K1380"/>
  <c r="P1380" s="1"/>
  <c r="J1380"/>
  <c r="O1380" s="1"/>
  <c r="I1380"/>
  <c r="N1380" s="1"/>
  <c r="H1380"/>
  <c r="M1380" s="1"/>
  <c r="P1379"/>
  <c r="O1379"/>
  <c r="N1379"/>
  <c r="M1379"/>
  <c r="P1378"/>
  <c r="O1378"/>
  <c r="N1378"/>
  <c r="M1378"/>
  <c r="K1377"/>
  <c r="P1377" s="1"/>
  <c r="J1377"/>
  <c r="O1377" s="1"/>
  <c r="I1377"/>
  <c r="N1377" s="1"/>
  <c r="H1377"/>
  <c r="M1377" s="1"/>
  <c r="K1376"/>
  <c r="P1376" s="1"/>
  <c r="J1376"/>
  <c r="O1376" s="1"/>
  <c r="I1376"/>
  <c r="N1376" s="1"/>
  <c r="H1376"/>
  <c r="M1376" s="1"/>
  <c r="K1375"/>
  <c r="P1375" s="1"/>
  <c r="J1375"/>
  <c r="O1375" s="1"/>
  <c r="I1375"/>
  <c r="N1375" s="1"/>
  <c r="H1375"/>
  <c r="M1375" s="1"/>
  <c r="K1374"/>
  <c r="P1374" s="1"/>
  <c r="J1374"/>
  <c r="O1374" s="1"/>
  <c r="I1374"/>
  <c r="N1374" s="1"/>
  <c r="H1374"/>
  <c r="M1374" s="1"/>
  <c r="K1373"/>
  <c r="P1373" s="1"/>
  <c r="J1373"/>
  <c r="O1373" s="1"/>
  <c r="I1373"/>
  <c r="N1373" s="1"/>
  <c r="H1373"/>
  <c r="M1373" s="1"/>
  <c r="K1372"/>
  <c r="P1372" s="1"/>
  <c r="J1372"/>
  <c r="O1372" s="1"/>
  <c r="I1372"/>
  <c r="N1372" s="1"/>
  <c r="H1372"/>
  <c r="M1372" s="1"/>
  <c r="K1371"/>
  <c r="P1371" s="1"/>
  <c r="J1371"/>
  <c r="O1371" s="1"/>
  <c r="I1371"/>
  <c r="N1371" s="1"/>
  <c r="H1371"/>
  <c r="M1371" s="1"/>
  <c r="K1370"/>
  <c r="P1370" s="1"/>
  <c r="J1370"/>
  <c r="O1370" s="1"/>
  <c r="I1370"/>
  <c r="N1370" s="1"/>
  <c r="H1370"/>
  <c r="M1370" s="1"/>
  <c r="P1369"/>
  <c r="O1369"/>
  <c r="N1369"/>
  <c r="M1369"/>
  <c r="P1368"/>
  <c r="O1368"/>
  <c r="N1368"/>
  <c r="M1368"/>
  <c r="K1367"/>
  <c r="P1367" s="1"/>
  <c r="J1367"/>
  <c r="O1367" s="1"/>
  <c r="I1367"/>
  <c r="N1367" s="1"/>
  <c r="H1367"/>
  <c r="M1367" s="1"/>
  <c r="K1366"/>
  <c r="P1366" s="1"/>
  <c r="J1366"/>
  <c r="O1366" s="1"/>
  <c r="I1366"/>
  <c r="N1366" s="1"/>
  <c r="H1366"/>
  <c r="M1366" s="1"/>
  <c r="K1365"/>
  <c r="P1365" s="1"/>
  <c r="J1365"/>
  <c r="O1365" s="1"/>
  <c r="I1365"/>
  <c r="N1365" s="1"/>
  <c r="H1365"/>
  <c r="M1365" s="1"/>
  <c r="K1364"/>
  <c r="P1364" s="1"/>
  <c r="J1364"/>
  <c r="O1364" s="1"/>
  <c r="I1364"/>
  <c r="N1364" s="1"/>
  <c r="H1364"/>
  <c r="M1364" s="1"/>
  <c r="K1363"/>
  <c r="P1363" s="1"/>
  <c r="J1363"/>
  <c r="O1363" s="1"/>
  <c r="I1363"/>
  <c r="N1363" s="1"/>
  <c r="H1363"/>
  <c r="M1363" s="1"/>
  <c r="K1362"/>
  <c r="P1362" s="1"/>
  <c r="J1362"/>
  <c r="O1362" s="1"/>
  <c r="I1362"/>
  <c r="N1362" s="1"/>
  <c r="H1362"/>
  <c r="M1362" s="1"/>
  <c r="K1361"/>
  <c r="P1361" s="1"/>
  <c r="J1361"/>
  <c r="O1361" s="1"/>
  <c r="I1361"/>
  <c r="N1361" s="1"/>
  <c r="H1361"/>
  <c r="M1361" s="1"/>
  <c r="K1360"/>
  <c r="P1360" s="1"/>
  <c r="J1360"/>
  <c r="O1360" s="1"/>
  <c r="I1360"/>
  <c r="N1360" s="1"/>
  <c r="H1360"/>
  <c r="M1360" s="1"/>
  <c r="P1359"/>
  <c r="O1359"/>
  <c r="N1359"/>
  <c r="M1359"/>
  <c r="P1358"/>
  <c r="O1358"/>
  <c r="N1358"/>
  <c r="M1358"/>
  <c r="P1357"/>
  <c r="O1357"/>
  <c r="N1357"/>
  <c r="M1357"/>
  <c r="P1356"/>
  <c r="O1356"/>
  <c r="N1356"/>
  <c r="M1356"/>
  <c r="P1355"/>
  <c r="O1355"/>
  <c r="N1355"/>
  <c r="M1355"/>
  <c r="K1354"/>
  <c r="P1354" s="1"/>
  <c r="J1354"/>
  <c r="O1354" s="1"/>
  <c r="I1354"/>
  <c r="N1354" s="1"/>
  <c r="H1354"/>
  <c r="M1354" s="1"/>
  <c r="K1353"/>
  <c r="P1353" s="1"/>
  <c r="J1353"/>
  <c r="O1353" s="1"/>
  <c r="I1353"/>
  <c r="N1353" s="1"/>
  <c r="H1353"/>
  <c r="M1353" s="1"/>
  <c r="K1352"/>
  <c r="P1352" s="1"/>
  <c r="J1352"/>
  <c r="O1352" s="1"/>
  <c r="I1352"/>
  <c r="N1352" s="1"/>
  <c r="H1352"/>
  <c r="M1352" s="1"/>
  <c r="K1351"/>
  <c r="P1351" s="1"/>
  <c r="J1351"/>
  <c r="O1351" s="1"/>
  <c r="I1351"/>
  <c r="N1351" s="1"/>
  <c r="H1351"/>
  <c r="M1351" s="1"/>
  <c r="K1350"/>
  <c r="P1350" s="1"/>
  <c r="J1350"/>
  <c r="O1350" s="1"/>
  <c r="I1350"/>
  <c r="N1350" s="1"/>
  <c r="H1350"/>
  <c r="M1350" s="1"/>
  <c r="K1349"/>
  <c r="P1349" s="1"/>
  <c r="J1349"/>
  <c r="O1349" s="1"/>
  <c r="I1349"/>
  <c r="N1349" s="1"/>
  <c r="H1349"/>
  <c r="M1349" s="1"/>
  <c r="K1348"/>
  <c r="P1348" s="1"/>
  <c r="J1348"/>
  <c r="O1348" s="1"/>
  <c r="I1348"/>
  <c r="N1348" s="1"/>
  <c r="H1348"/>
  <c r="M1348" s="1"/>
  <c r="K1347"/>
  <c r="P1347" s="1"/>
  <c r="J1347"/>
  <c r="O1347" s="1"/>
  <c r="I1347"/>
  <c r="N1347" s="1"/>
  <c r="H1347"/>
  <c r="M1347" s="1"/>
  <c r="F1346"/>
  <c r="E1346"/>
  <c r="P1333"/>
  <c r="O1333"/>
  <c r="N1333"/>
  <c r="M1333"/>
  <c r="P1332"/>
  <c r="O1332"/>
  <c r="N1332"/>
  <c r="M1332"/>
  <c r="P1323"/>
  <c r="O1323"/>
  <c r="N1323"/>
  <c r="M1323"/>
  <c r="P1322"/>
  <c r="O1322"/>
  <c r="N1322"/>
  <c r="M1322"/>
  <c r="P1313"/>
  <c r="O1313"/>
  <c r="N1313"/>
  <c r="M1313"/>
  <c r="P1312"/>
  <c r="O1312"/>
  <c r="N1312"/>
  <c r="M1312"/>
  <c r="P1311"/>
  <c r="O1311"/>
  <c r="N1311"/>
  <c r="M1311"/>
  <c r="P1310"/>
  <c r="O1310"/>
  <c r="N1310"/>
  <c r="M1310"/>
  <c r="P1309"/>
  <c r="O1309"/>
  <c r="N1309"/>
  <c r="M1309"/>
  <c r="K1341"/>
  <c r="P1341" s="1"/>
  <c r="J1341"/>
  <c r="O1341" s="1"/>
  <c r="I1341"/>
  <c r="N1341" s="1"/>
  <c r="H1341"/>
  <c r="M1341" s="1"/>
  <c r="K1340"/>
  <c r="P1340" s="1"/>
  <c r="J1340"/>
  <c r="O1340" s="1"/>
  <c r="I1340"/>
  <c r="N1340" s="1"/>
  <c r="H1340"/>
  <c r="M1340" s="1"/>
  <c r="K1339"/>
  <c r="P1339" s="1"/>
  <c r="J1339"/>
  <c r="O1339" s="1"/>
  <c r="I1339"/>
  <c r="N1339" s="1"/>
  <c r="H1339"/>
  <c r="M1339" s="1"/>
  <c r="K1338"/>
  <c r="P1338" s="1"/>
  <c r="J1338"/>
  <c r="O1338" s="1"/>
  <c r="I1338"/>
  <c r="N1338" s="1"/>
  <c r="H1338"/>
  <c r="M1338" s="1"/>
  <c r="K1337"/>
  <c r="P1337" s="1"/>
  <c r="J1337"/>
  <c r="O1337" s="1"/>
  <c r="I1337"/>
  <c r="N1337" s="1"/>
  <c r="H1337"/>
  <c r="M1337" s="1"/>
  <c r="K1336"/>
  <c r="P1336" s="1"/>
  <c r="J1336"/>
  <c r="O1336" s="1"/>
  <c r="I1336"/>
  <c r="N1336" s="1"/>
  <c r="H1336"/>
  <c r="M1336" s="1"/>
  <c r="K1335"/>
  <c r="P1335" s="1"/>
  <c r="J1335"/>
  <c r="O1335" s="1"/>
  <c r="I1335"/>
  <c r="N1335" s="1"/>
  <c r="H1335"/>
  <c r="M1335" s="1"/>
  <c r="K1334"/>
  <c r="P1334" s="1"/>
  <c r="J1334"/>
  <c r="O1334" s="1"/>
  <c r="I1334"/>
  <c r="N1334" s="1"/>
  <c r="H1334"/>
  <c r="M1334" s="1"/>
  <c r="K1331"/>
  <c r="P1331" s="1"/>
  <c r="J1331"/>
  <c r="O1331" s="1"/>
  <c r="I1331"/>
  <c r="N1331" s="1"/>
  <c r="H1331"/>
  <c r="M1331" s="1"/>
  <c r="K1330"/>
  <c r="P1330" s="1"/>
  <c r="J1330"/>
  <c r="O1330" s="1"/>
  <c r="I1330"/>
  <c r="N1330" s="1"/>
  <c r="H1330"/>
  <c r="M1330" s="1"/>
  <c r="K1329"/>
  <c r="P1329" s="1"/>
  <c r="J1329"/>
  <c r="O1329" s="1"/>
  <c r="I1329"/>
  <c r="N1329" s="1"/>
  <c r="H1329"/>
  <c r="M1329" s="1"/>
  <c r="K1328"/>
  <c r="P1328" s="1"/>
  <c r="J1328"/>
  <c r="O1328" s="1"/>
  <c r="I1328"/>
  <c r="N1328" s="1"/>
  <c r="H1328"/>
  <c r="M1328" s="1"/>
  <c r="K1327"/>
  <c r="P1327" s="1"/>
  <c r="J1327"/>
  <c r="O1327" s="1"/>
  <c r="I1327"/>
  <c r="N1327" s="1"/>
  <c r="H1327"/>
  <c r="M1327" s="1"/>
  <c r="K1326"/>
  <c r="P1326" s="1"/>
  <c r="J1326"/>
  <c r="O1326" s="1"/>
  <c r="I1326"/>
  <c r="N1326" s="1"/>
  <c r="H1326"/>
  <c r="M1326" s="1"/>
  <c r="K1325"/>
  <c r="P1325" s="1"/>
  <c r="J1325"/>
  <c r="O1325" s="1"/>
  <c r="I1325"/>
  <c r="N1325" s="1"/>
  <c r="H1325"/>
  <c r="M1325" s="1"/>
  <c r="K1324"/>
  <c r="P1324" s="1"/>
  <c r="J1324"/>
  <c r="O1324" s="1"/>
  <c r="I1324"/>
  <c r="N1324" s="1"/>
  <c r="H1324"/>
  <c r="M1324" s="1"/>
  <c r="K1321"/>
  <c r="P1321" s="1"/>
  <c r="J1321"/>
  <c r="O1321" s="1"/>
  <c r="I1321"/>
  <c r="N1321" s="1"/>
  <c r="H1321"/>
  <c r="M1321" s="1"/>
  <c r="K1320"/>
  <c r="P1320" s="1"/>
  <c r="J1320"/>
  <c r="O1320" s="1"/>
  <c r="I1320"/>
  <c r="N1320" s="1"/>
  <c r="H1320"/>
  <c r="M1320" s="1"/>
  <c r="K1319"/>
  <c r="P1319" s="1"/>
  <c r="J1319"/>
  <c r="O1319" s="1"/>
  <c r="I1319"/>
  <c r="N1319" s="1"/>
  <c r="H1319"/>
  <c r="M1319" s="1"/>
  <c r="K1318"/>
  <c r="P1318" s="1"/>
  <c r="J1318"/>
  <c r="O1318" s="1"/>
  <c r="I1318"/>
  <c r="N1318" s="1"/>
  <c r="H1318"/>
  <c r="M1318" s="1"/>
  <c r="K1317"/>
  <c r="P1317" s="1"/>
  <c r="J1317"/>
  <c r="O1317" s="1"/>
  <c r="I1317"/>
  <c r="N1317" s="1"/>
  <c r="H1317"/>
  <c r="M1317" s="1"/>
  <c r="K1316"/>
  <c r="P1316" s="1"/>
  <c r="J1316"/>
  <c r="O1316" s="1"/>
  <c r="I1316"/>
  <c r="N1316" s="1"/>
  <c r="H1316"/>
  <c r="M1316" s="1"/>
  <c r="K1315"/>
  <c r="P1315" s="1"/>
  <c r="J1315"/>
  <c r="O1315" s="1"/>
  <c r="I1315"/>
  <c r="N1315" s="1"/>
  <c r="H1315"/>
  <c r="M1315" s="1"/>
  <c r="K1314"/>
  <c r="P1314" s="1"/>
  <c r="J1314"/>
  <c r="O1314" s="1"/>
  <c r="I1314"/>
  <c r="N1314" s="1"/>
  <c r="H1314"/>
  <c r="M1314" s="1"/>
  <c r="K1308"/>
  <c r="P1308" s="1"/>
  <c r="J1308"/>
  <c r="O1308" s="1"/>
  <c r="I1308"/>
  <c r="N1308" s="1"/>
  <c r="H1308"/>
  <c r="M1308" s="1"/>
  <c r="K1307"/>
  <c r="P1307" s="1"/>
  <c r="J1307"/>
  <c r="O1307" s="1"/>
  <c r="I1307"/>
  <c r="N1307" s="1"/>
  <c r="H1307"/>
  <c r="M1307" s="1"/>
  <c r="K1306"/>
  <c r="P1306" s="1"/>
  <c r="J1306"/>
  <c r="O1306" s="1"/>
  <c r="I1306"/>
  <c r="N1306" s="1"/>
  <c r="H1306"/>
  <c r="M1306" s="1"/>
  <c r="K1305"/>
  <c r="P1305" s="1"/>
  <c r="J1305"/>
  <c r="O1305" s="1"/>
  <c r="I1305"/>
  <c r="N1305" s="1"/>
  <c r="H1305"/>
  <c r="M1305" s="1"/>
  <c r="K1304"/>
  <c r="P1304" s="1"/>
  <c r="J1304"/>
  <c r="O1304" s="1"/>
  <c r="I1304"/>
  <c r="N1304" s="1"/>
  <c r="H1304"/>
  <c r="M1304" s="1"/>
  <c r="K1303"/>
  <c r="P1303" s="1"/>
  <c r="J1303"/>
  <c r="O1303" s="1"/>
  <c r="I1303"/>
  <c r="N1303" s="1"/>
  <c r="H1303"/>
  <c r="M1303" s="1"/>
  <c r="K1302"/>
  <c r="P1302" s="1"/>
  <c r="J1302"/>
  <c r="O1302" s="1"/>
  <c r="I1302"/>
  <c r="N1302" s="1"/>
  <c r="H1302"/>
  <c r="M1302" s="1"/>
  <c r="K1301"/>
  <c r="P1301" s="1"/>
  <c r="J1301"/>
  <c r="O1301" s="1"/>
  <c r="I1301"/>
  <c r="N1301" s="1"/>
  <c r="H1301"/>
  <c r="M1301" s="1"/>
  <c r="F1300"/>
  <c r="E1300"/>
  <c r="K1295"/>
  <c r="J1295"/>
  <c r="I1295"/>
  <c r="H1295"/>
  <c r="K1294"/>
  <c r="J1294"/>
  <c r="I1294"/>
  <c r="H1294"/>
  <c r="K1293"/>
  <c r="J1293"/>
  <c r="I1293"/>
  <c r="H1293"/>
  <c r="K1292"/>
  <c r="J1292"/>
  <c r="I1292"/>
  <c r="H1292"/>
  <c r="K1291"/>
  <c r="J1291"/>
  <c r="I1291"/>
  <c r="H1291"/>
  <c r="K1290"/>
  <c r="J1290"/>
  <c r="I1290"/>
  <c r="H1290"/>
  <c r="K1289"/>
  <c r="J1289"/>
  <c r="I1289"/>
  <c r="H1289"/>
  <c r="K1288"/>
  <c r="J1288"/>
  <c r="I1288"/>
  <c r="H1288"/>
  <c r="K1285"/>
  <c r="J1285"/>
  <c r="I1285"/>
  <c r="H1285"/>
  <c r="K1284"/>
  <c r="J1284"/>
  <c r="I1284"/>
  <c r="H1284"/>
  <c r="K1283"/>
  <c r="J1283"/>
  <c r="I1283"/>
  <c r="H1283"/>
  <c r="K1282"/>
  <c r="J1282"/>
  <c r="I1282"/>
  <c r="H1282"/>
  <c r="K1281"/>
  <c r="J1281"/>
  <c r="I1281"/>
  <c r="H1281"/>
  <c r="K1280"/>
  <c r="J1280"/>
  <c r="I1280"/>
  <c r="H1280"/>
  <c r="K1279"/>
  <c r="J1279"/>
  <c r="I1279"/>
  <c r="H1279"/>
  <c r="K1278"/>
  <c r="J1278"/>
  <c r="I1278"/>
  <c r="H1278"/>
  <c r="K1275"/>
  <c r="J1275"/>
  <c r="I1275"/>
  <c r="H1275"/>
  <c r="K1274"/>
  <c r="J1274"/>
  <c r="I1274"/>
  <c r="H1274"/>
  <c r="K1273"/>
  <c r="J1273"/>
  <c r="I1273"/>
  <c r="H1273"/>
  <c r="K1272"/>
  <c r="J1272"/>
  <c r="I1272"/>
  <c r="H1272"/>
  <c r="K1271"/>
  <c r="J1271"/>
  <c r="I1271"/>
  <c r="H1271"/>
  <c r="K1270"/>
  <c r="J1270"/>
  <c r="I1270"/>
  <c r="H1270"/>
  <c r="K1269"/>
  <c r="J1269"/>
  <c r="I1269"/>
  <c r="H1269"/>
  <c r="K1268"/>
  <c r="J1268"/>
  <c r="I1268"/>
  <c r="H1268"/>
  <c r="K1262"/>
  <c r="J1262"/>
  <c r="I1262"/>
  <c r="H1262"/>
  <c r="K1261"/>
  <c r="J1261"/>
  <c r="I1261"/>
  <c r="H1261"/>
  <c r="K1260"/>
  <c r="J1260"/>
  <c r="I1260"/>
  <c r="H1260"/>
  <c r="K1259"/>
  <c r="J1259"/>
  <c r="I1259"/>
  <c r="H1259"/>
  <c r="K1258"/>
  <c r="J1258"/>
  <c r="I1258"/>
  <c r="H1258"/>
  <c r="K1257"/>
  <c r="J1257"/>
  <c r="I1257"/>
  <c r="H1257"/>
  <c r="K1256"/>
  <c r="J1256"/>
  <c r="I1256"/>
  <c r="H1256"/>
  <c r="K1255"/>
  <c r="J1255"/>
  <c r="I1255"/>
  <c r="H1255"/>
  <c r="F1254"/>
  <c r="E1254"/>
  <c r="K1249"/>
  <c r="J1249"/>
  <c r="I1249"/>
  <c r="H1249"/>
  <c r="K1248"/>
  <c r="J1248"/>
  <c r="I1248"/>
  <c r="H1248"/>
  <c r="K1247"/>
  <c r="J1247"/>
  <c r="I1247"/>
  <c r="H1247"/>
  <c r="K1246"/>
  <c r="J1246"/>
  <c r="I1246"/>
  <c r="H1246"/>
  <c r="K1245"/>
  <c r="J1245"/>
  <c r="I1245"/>
  <c r="H1245"/>
  <c r="K1244"/>
  <c r="J1244"/>
  <c r="I1244"/>
  <c r="H1244"/>
  <c r="K1243"/>
  <c r="J1243"/>
  <c r="I1243"/>
  <c r="H1243"/>
  <c r="K1242"/>
  <c r="J1242"/>
  <c r="I1242"/>
  <c r="H1242"/>
  <c r="K1239"/>
  <c r="J1239"/>
  <c r="I1239"/>
  <c r="H1239"/>
  <c r="K1238"/>
  <c r="J1238"/>
  <c r="I1238"/>
  <c r="H1238"/>
  <c r="K1237"/>
  <c r="J1237"/>
  <c r="I1237"/>
  <c r="H1237"/>
  <c r="K1236"/>
  <c r="J1236"/>
  <c r="I1236"/>
  <c r="H1236"/>
  <c r="K1235"/>
  <c r="J1235"/>
  <c r="I1235"/>
  <c r="H1235"/>
  <c r="K1234"/>
  <c r="J1234"/>
  <c r="I1234"/>
  <c r="H1234"/>
  <c r="K1233"/>
  <c r="J1233"/>
  <c r="I1233"/>
  <c r="H1233"/>
  <c r="K1232"/>
  <c r="J1232"/>
  <c r="I1232"/>
  <c r="H1232"/>
  <c r="K1229"/>
  <c r="J1229"/>
  <c r="I1229"/>
  <c r="H1229"/>
  <c r="K1228"/>
  <c r="J1228"/>
  <c r="I1228"/>
  <c r="H1228"/>
  <c r="K1227"/>
  <c r="J1227"/>
  <c r="I1227"/>
  <c r="H1227"/>
  <c r="K1226"/>
  <c r="J1226"/>
  <c r="I1226"/>
  <c r="H1226"/>
  <c r="K1225"/>
  <c r="J1225"/>
  <c r="I1225"/>
  <c r="H1225"/>
  <c r="K1224"/>
  <c r="J1224"/>
  <c r="I1224"/>
  <c r="H1224"/>
  <c r="K1223"/>
  <c r="J1223"/>
  <c r="I1223"/>
  <c r="H1223"/>
  <c r="K1222"/>
  <c r="J1222"/>
  <c r="I1222"/>
  <c r="H1222"/>
  <c r="K1216"/>
  <c r="J1216"/>
  <c r="I1216"/>
  <c r="H1216"/>
  <c r="K1215"/>
  <c r="J1215"/>
  <c r="I1215"/>
  <c r="H1215"/>
  <c r="K1214"/>
  <c r="J1214"/>
  <c r="I1214"/>
  <c r="H1214"/>
  <c r="K1213"/>
  <c r="J1213"/>
  <c r="I1213"/>
  <c r="H1213"/>
  <c r="K1212"/>
  <c r="J1212"/>
  <c r="I1212"/>
  <c r="H1212"/>
  <c r="K1211"/>
  <c r="J1211"/>
  <c r="I1211"/>
  <c r="H1211"/>
  <c r="K1210"/>
  <c r="J1210"/>
  <c r="I1210"/>
  <c r="H1210"/>
  <c r="K1209"/>
  <c r="J1209"/>
  <c r="I1209"/>
  <c r="H1209"/>
  <c r="F1208"/>
  <c r="E1208"/>
  <c r="K1204"/>
  <c r="J1204"/>
  <c r="I1204"/>
  <c r="H1204"/>
  <c r="K1203"/>
  <c r="J1203"/>
  <c r="I1203"/>
  <c r="H1203"/>
  <c r="K1202"/>
  <c r="J1202"/>
  <c r="I1202"/>
  <c r="H1202"/>
  <c r="K1201"/>
  <c r="J1201"/>
  <c r="I1201"/>
  <c r="H1201"/>
  <c r="K1200"/>
  <c r="J1200"/>
  <c r="I1200"/>
  <c r="H1200"/>
  <c r="K1199"/>
  <c r="J1199"/>
  <c r="I1199"/>
  <c r="H1199"/>
  <c r="K1198"/>
  <c r="J1198"/>
  <c r="I1198"/>
  <c r="H1198"/>
  <c r="K1197"/>
  <c r="J1197"/>
  <c r="I1197"/>
  <c r="H1197"/>
  <c r="K1194"/>
  <c r="J1194"/>
  <c r="I1194"/>
  <c r="H1194"/>
  <c r="K1193"/>
  <c r="J1193"/>
  <c r="I1193"/>
  <c r="H1193"/>
  <c r="K1192"/>
  <c r="J1192"/>
  <c r="I1192"/>
  <c r="H1192"/>
  <c r="K1191"/>
  <c r="J1191"/>
  <c r="I1191"/>
  <c r="H1191"/>
  <c r="K1190"/>
  <c r="J1190"/>
  <c r="I1190"/>
  <c r="H1190"/>
  <c r="K1189"/>
  <c r="J1189"/>
  <c r="I1189"/>
  <c r="H1189"/>
  <c r="K1188"/>
  <c r="J1188"/>
  <c r="I1188"/>
  <c r="H1188"/>
  <c r="K1187"/>
  <c r="J1187"/>
  <c r="I1187"/>
  <c r="H1187"/>
  <c r="K1184"/>
  <c r="J1184"/>
  <c r="I1184"/>
  <c r="H1184"/>
  <c r="K1183"/>
  <c r="J1183"/>
  <c r="I1183"/>
  <c r="H1183"/>
  <c r="K1182"/>
  <c r="J1182"/>
  <c r="I1182"/>
  <c r="H1182"/>
  <c r="K1181"/>
  <c r="J1181"/>
  <c r="I1181"/>
  <c r="H1181"/>
  <c r="K1180"/>
  <c r="J1180"/>
  <c r="I1180"/>
  <c r="H1180"/>
  <c r="K1179"/>
  <c r="J1179"/>
  <c r="I1179"/>
  <c r="H1179"/>
  <c r="K1178"/>
  <c r="J1178"/>
  <c r="I1178"/>
  <c r="H1178"/>
  <c r="K1177"/>
  <c r="J1177"/>
  <c r="I1177"/>
  <c r="H1177"/>
  <c r="K1171"/>
  <c r="J1171"/>
  <c r="I1171"/>
  <c r="H1171"/>
  <c r="K1170"/>
  <c r="J1170"/>
  <c r="I1170"/>
  <c r="H1170"/>
  <c r="K1169"/>
  <c r="J1169"/>
  <c r="I1169"/>
  <c r="H1169"/>
  <c r="K1168"/>
  <c r="J1168"/>
  <c r="I1168"/>
  <c r="H1168"/>
  <c r="K1167"/>
  <c r="J1167"/>
  <c r="I1167"/>
  <c r="H1167"/>
  <c r="K1166"/>
  <c r="J1166"/>
  <c r="I1166"/>
  <c r="H1166"/>
  <c r="K1165"/>
  <c r="J1165"/>
  <c r="I1165"/>
  <c r="H1165"/>
  <c r="K1164"/>
  <c r="J1164"/>
  <c r="I1164"/>
  <c r="H1164"/>
  <c r="F1163"/>
  <c r="E1163"/>
  <c r="K1159"/>
  <c r="J1159"/>
  <c r="I1159"/>
  <c r="H1159"/>
  <c r="K1158"/>
  <c r="J1158"/>
  <c r="I1158"/>
  <c r="H1158"/>
  <c r="K1157"/>
  <c r="J1157"/>
  <c r="I1157"/>
  <c r="H1157"/>
  <c r="K1156"/>
  <c r="J1156"/>
  <c r="I1156"/>
  <c r="H1156"/>
  <c r="K1155"/>
  <c r="J1155"/>
  <c r="I1155"/>
  <c r="H1155"/>
  <c r="K1154"/>
  <c r="J1154"/>
  <c r="I1154"/>
  <c r="H1154"/>
  <c r="K1153"/>
  <c r="J1153"/>
  <c r="I1153"/>
  <c r="H1153"/>
  <c r="K1152"/>
  <c r="J1152"/>
  <c r="I1152"/>
  <c r="H1152"/>
  <c r="K1149"/>
  <c r="J1149"/>
  <c r="I1149"/>
  <c r="H1149"/>
  <c r="K1148"/>
  <c r="J1148"/>
  <c r="I1148"/>
  <c r="H1148"/>
  <c r="K1147"/>
  <c r="J1147"/>
  <c r="I1147"/>
  <c r="H1147"/>
  <c r="K1146"/>
  <c r="J1146"/>
  <c r="I1146"/>
  <c r="H1146"/>
  <c r="K1145"/>
  <c r="J1145"/>
  <c r="I1145"/>
  <c r="H1145"/>
  <c r="K1144"/>
  <c r="J1144"/>
  <c r="I1144"/>
  <c r="H1144"/>
  <c r="K1143"/>
  <c r="J1143"/>
  <c r="I1143"/>
  <c r="H1143"/>
  <c r="K1142"/>
  <c r="J1142"/>
  <c r="I1142"/>
  <c r="H1142"/>
  <c r="K1139"/>
  <c r="J1139"/>
  <c r="I1139"/>
  <c r="H1139"/>
  <c r="K1138"/>
  <c r="J1138"/>
  <c r="I1138"/>
  <c r="H1138"/>
  <c r="K1137"/>
  <c r="J1137"/>
  <c r="I1137"/>
  <c r="H1137"/>
  <c r="K1136"/>
  <c r="J1136"/>
  <c r="I1136"/>
  <c r="H1136"/>
  <c r="K1135"/>
  <c r="J1135"/>
  <c r="I1135"/>
  <c r="H1135"/>
  <c r="K1134"/>
  <c r="J1134"/>
  <c r="I1134"/>
  <c r="H1134"/>
  <c r="K1133"/>
  <c r="J1133"/>
  <c r="I1133"/>
  <c r="H1133"/>
  <c r="K1132"/>
  <c r="J1132"/>
  <c r="I1132"/>
  <c r="H1132"/>
  <c r="K1126"/>
  <c r="J1126"/>
  <c r="I1126"/>
  <c r="H1126"/>
  <c r="K1125"/>
  <c r="J1125"/>
  <c r="I1125"/>
  <c r="H1125"/>
  <c r="K1124"/>
  <c r="J1124"/>
  <c r="I1124"/>
  <c r="H1124"/>
  <c r="K1123"/>
  <c r="J1123"/>
  <c r="I1123"/>
  <c r="H1123"/>
  <c r="K1122"/>
  <c r="J1122"/>
  <c r="I1122"/>
  <c r="H1122"/>
  <c r="K1121"/>
  <c r="J1121"/>
  <c r="I1121"/>
  <c r="H1121"/>
  <c r="K1120"/>
  <c r="J1120"/>
  <c r="I1120"/>
  <c r="H1120"/>
  <c r="K1119"/>
  <c r="J1119"/>
  <c r="I1119"/>
  <c r="H1119"/>
  <c r="F1118"/>
  <c r="E1118"/>
  <c r="K1112"/>
  <c r="P1112" s="1"/>
  <c r="J1112"/>
  <c r="O1112" s="1"/>
  <c r="I1112"/>
  <c r="N1112" s="1"/>
  <c r="H1112"/>
  <c r="M1112" s="1"/>
  <c r="K1111"/>
  <c r="P1111" s="1"/>
  <c r="J1111"/>
  <c r="O1111" s="1"/>
  <c r="I1111"/>
  <c r="N1111" s="1"/>
  <c r="H1111"/>
  <c r="M1111" s="1"/>
  <c r="K1110"/>
  <c r="P1110" s="1"/>
  <c r="J1110"/>
  <c r="O1110" s="1"/>
  <c r="I1110"/>
  <c r="N1110" s="1"/>
  <c r="H1110"/>
  <c r="M1110" s="1"/>
  <c r="K1109"/>
  <c r="P1109" s="1"/>
  <c r="J1109"/>
  <c r="O1109" s="1"/>
  <c r="I1109"/>
  <c r="N1109" s="1"/>
  <c r="H1109"/>
  <c r="M1109" s="1"/>
  <c r="K1108"/>
  <c r="P1108" s="1"/>
  <c r="J1108"/>
  <c r="O1108" s="1"/>
  <c r="I1108"/>
  <c r="N1108" s="1"/>
  <c r="H1108"/>
  <c r="M1108" s="1"/>
  <c r="K1107"/>
  <c r="P1107" s="1"/>
  <c r="J1107"/>
  <c r="O1107" s="1"/>
  <c r="I1107"/>
  <c r="N1107" s="1"/>
  <c r="H1107"/>
  <c r="M1107" s="1"/>
  <c r="K1106"/>
  <c r="P1106" s="1"/>
  <c r="J1106"/>
  <c r="O1106" s="1"/>
  <c r="I1106"/>
  <c r="N1106" s="1"/>
  <c r="H1106"/>
  <c r="M1106" s="1"/>
  <c r="K1105"/>
  <c r="P1105" s="1"/>
  <c r="J1105"/>
  <c r="O1105" s="1"/>
  <c r="I1105"/>
  <c r="N1105" s="1"/>
  <c r="H1105"/>
  <c r="M1105" s="1"/>
  <c r="P1104"/>
  <c r="O1104"/>
  <c r="N1104"/>
  <c r="M1104"/>
  <c r="P1103"/>
  <c r="O1103"/>
  <c r="N1103"/>
  <c r="M1103"/>
  <c r="K1102"/>
  <c r="P1102" s="1"/>
  <c r="J1102"/>
  <c r="O1102" s="1"/>
  <c r="I1102"/>
  <c r="N1102" s="1"/>
  <c r="H1102"/>
  <c r="M1102" s="1"/>
  <c r="K1101"/>
  <c r="P1101" s="1"/>
  <c r="J1101"/>
  <c r="O1101" s="1"/>
  <c r="I1101"/>
  <c r="N1101" s="1"/>
  <c r="H1101"/>
  <c r="M1101" s="1"/>
  <c r="K1100"/>
  <c r="P1100" s="1"/>
  <c r="J1100"/>
  <c r="O1100" s="1"/>
  <c r="I1100"/>
  <c r="N1100" s="1"/>
  <c r="H1100"/>
  <c r="M1100" s="1"/>
  <c r="K1099"/>
  <c r="P1099" s="1"/>
  <c r="J1099"/>
  <c r="O1099" s="1"/>
  <c r="I1099"/>
  <c r="N1099" s="1"/>
  <c r="H1099"/>
  <c r="M1099" s="1"/>
  <c r="K1098"/>
  <c r="P1098" s="1"/>
  <c r="J1098"/>
  <c r="O1098" s="1"/>
  <c r="I1098"/>
  <c r="N1098" s="1"/>
  <c r="H1098"/>
  <c r="M1098" s="1"/>
  <c r="K1097"/>
  <c r="P1097" s="1"/>
  <c r="J1097"/>
  <c r="O1097" s="1"/>
  <c r="I1097"/>
  <c r="N1097" s="1"/>
  <c r="H1097"/>
  <c r="M1097" s="1"/>
  <c r="K1096"/>
  <c r="P1096" s="1"/>
  <c r="J1096"/>
  <c r="O1096" s="1"/>
  <c r="I1096"/>
  <c r="N1096" s="1"/>
  <c r="H1096"/>
  <c r="M1096" s="1"/>
  <c r="K1095"/>
  <c r="P1095" s="1"/>
  <c r="J1095"/>
  <c r="O1095" s="1"/>
  <c r="I1095"/>
  <c r="N1095" s="1"/>
  <c r="H1095"/>
  <c r="M1095" s="1"/>
  <c r="P1094"/>
  <c r="O1094"/>
  <c r="N1094"/>
  <c r="M1094"/>
  <c r="P1093"/>
  <c r="O1093"/>
  <c r="N1093"/>
  <c r="M1093"/>
  <c r="K1092"/>
  <c r="P1092" s="1"/>
  <c r="J1092"/>
  <c r="O1092" s="1"/>
  <c r="I1092"/>
  <c r="N1092" s="1"/>
  <c r="H1092"/>
  <c r="M1092" s="1"/>
  <c r="K1091"/>
  <c r="P1091" s="1"/>
  <c r="J1091"/>
  <c r="O1091" s="1"/>
  <c r="I1091"/>
  <c r="N1091" s="1"/>
  <c r="H1091"/>
  <c r="M1091" s="1"/>
  <c r="K1090"/>
  <c r="P1090" s="1"/>
  <c r="J1090"/>
  <c r="O1090" s="1"/>
  <c r="I1090"/>
  <c r="N1090" s="1"/>
  <c r="H1090"/>
  <c r="M1090" s="1"/>
  <c r="K1089"/>
  <c r="P1089" s="1"/>
  <c r="J1089"/>
  <c r="O1089" s="1"/>
  <c r="I1089"/>
  <c r="N1089" s="1"/>
  <c r="H1089"/>
  <c r="M1089" s="1"/>
  <c r="K1088"/>
  <c r="P1088" s="1"/>
  <c r="J1088"/>
  <c r="O1088" s="1"/>
  <c r="I1088"/>
  <c r="N1088" s="1"/>
  <c r="H1088"/>
  <c r="M1088" s="1"/>
  <c r="K1087"/>
  <c r="P1087" s="1"/>
  <c r="J1087"/>
  <c r="O1087" s="1"/>
  <c r="I1087"/>
  <c r="N1087" s="1"/>
  <c r="H1087"/>
  <c r="M1087" s="1"/>
  <c r="K1086"/>
  <c r="P1086" s="1"/>
  <c r="J1086"/>
  <c r="O1086" s="1"/>
  <c r="I1086"/>
  <c r="N1086" s="1"/>
  <c r="H1086"/>
  <c r="M1086" s="1"/>
  <c r="K1085"/>
  <c r="P1085" s="1"/>
  <c r="J1085"/>
  <c r="O1085" s="1"/>
  <c r="I1085"/>
  <c r="N1085" s="1"/>
  <c r="H1085"/>
  <c r="M1085" s="1"/>
  <c r="P1084"/>
  <c r="O1084"/>
  <c r="N1084"/>
  <c r="M1084"/>
  <c r="P1083"/>
  <c r="O1083"/>
  <c r="N1083"/>
  <c r="M1083"/>
  <c r="P1082"/>
  <c r="O1082"/>
  <c r="N1082"/>
  <c r="M1082"/>
  <c r="P1081"/>
  <c r="O1081"/>
  <c r="N1081"/>
  <c r="M1081"/>
  <c r="P1080"/>
  <c r="O1080"/>
  <c r="N1080"/>
  <c r="M1080"/>
  <c r="K1079"/>
  <c r="P1079" s="1"/>
  <c r="J1079"/>
  <c r="O1079" s="1"/>
  <c r="I1079"/>
  <c r="N1079" s="1"/>
  <c r="H1079"/>
  <c r="M1079" s="1"/>
  <c r="K1078"/>
  <c r="P1078" s="1"/>
  <c r="J1078"/>
  <c r="O1078" s="1"/>
  <c r="I1078"/>
  <c r="N1078" s="1"/>
  <c r="H1078"/>
  <c r="M1078" s="1"/>
  <c r="K1077"/>
  <c r="P1077" s="1"/>
  <c r="J1077"/>
  <c r="O1077" s="1"/>
  <c r="I1077"/>
  <c r="N1077" s="1"/>
  <c r="H1077"/>
  <c r="M1077" s="1"/>
  <c r="K1076"/>
  <c r="P1076" s="1"/>
  <c r="J1076"/>
  <c r="O1076" s="1"/>
  <c r="I1076"/>
  <c r="N1076" s="1"/>
  <c r="H1076"/>
  <c r="M1076" s="1"/>
  <c r="K1075"/>
  <c r="P1075" s="1"/>
  <c r="J1075"/>
  <c r="O1075" s="1"/>
  <c r="I1075"/>
  <c r="N1075" s="1"/>
  <c r="H1075"/>
  <c r="M1075" s="1"/>
  <c r="K1074"/>
  <c r="P1074" s="1"/>
  <c r="J1074"/>
  <c r="O1074" s="1"/>
  <c r="I1074"/>
  <c r="N1074" s="1"/>
  <c r="H1074"/>
  <c r="M1074" s="1"/>
  <c r="K1073"/>
  <c r="P1073" s="1"/>
  <c r="J1073"/>
  <c r="O1073" s="1"/>
  <c r="I1073"/>
  <c r="N1073" s="1"/>
  <c r="H1073"/>
  <c r="M1073" s="1"/>
  <c r="K1072"/>
  <c r="P1072" s="1"/>
  <c r="J1072"/>
  <c r="O1072" s="1"/>
  <c r="I1072"/>
  <c r="N1072" s="1"/>
  <c r="H1072"/>
  <c r="M1072" s="1"/>
  <c r="F1071"/>
  <c r="E1071"/>
  <c r="K1067"/>
  <c r="P1067" s="1"/>
  <c r="J1067"/>
  <c r="O1067" s="1"/>
  <c r="I1067"/>
  <c r="N1067" s="1"/>
  <c r="H1067"/>
  <c r="M1067" s="1"/>
  <c r="K1066"/>
  <c r="P1066" s="1"/>
  <c r="J1066"/>
  <c r="O1066" s="1"/>
  <c r="I1066"/>
  <c r="N1066" s="1"/>
  <c r="H1066"/>
  <c r="M1066" s="1"/>
  <c r="K1065"/>
  <c r="P1065" s="1"/>
  <c r="J1065"/>
  <c r="O1065" s="1"/>
  <c r="I1065"/>
  <c r="N1065" s="1"/>
  <c r="H1065"/>
  <c r="M1065" s="1"/>
  <c r="K1064"/>
  <c r="P1064" s="1"/>
  <c r="J1064"/>
  <c r="O1064" s="1"/>
  <c r="I1064"/>
  <c r="N1064" s="1"/>
  <c r="H1064"/>
  <c r="M1064" s="1"/>
  <c r="K1063"/>
  <c r="P1063" s="1"/>
  <c r="J1063"/>
  <c r="O1063" s="1"/>
  <c r="I1063"/>
  <c r="N1063" s="1"/>
  <c r="H1063"/>
  <c r="M1063" s="1"/>
  <c r="K1062"/>
  <c r="P1062" s="1"/>
  <c r="J1062"/>
  <c r="O1062" s="1"/>
  <c r="I1062"/>
  <c r="N1062" s="1"/>
  <c r="H1062"/>
  <c r="M1062" s="1"/>
  <c r="K1061"/>
  <c r="P1061" s="1"/>
  <c r="J1061"/>
  <c r="O1061" s="1"/>
  <c r="I1061"/>
  <c r="N1061" s="1"/>
  <c r="H1061"/>
  <c r="M1061" s="1"/>
  <c r="K1060"/>
  <c r="P1060" s="1"/>
  <c r="J1060"/>
  <c r="O1060" s="1"/>
  <c r="I1060"/>
  <c r="N1060" s="1"/>
  <c r="H1060"/>
  <c r="M1060" s="1"/>
  <c r="P1059"/>
  <c r="O1059"/>
  <c r="N1059"/>
  <c r="M1059"/>
  <c r="P1058"/>
  <c r="O1058"/>
  <c r="N1058"/>
  <c r="M1058"/>
  <c r="K1057"/>
  <c r="P1057" s="1"/>
  <c r="J1057"/>
  <c r="O1057" s="1"/>
  <c r="I1057"/>
  <c r="N1057" s="1"/>
  <c r="H1057"/>
  <c r="M1057" s="1"/>
  <c r="K1056"/>
  <c r="P1056" s="1"/>
  <c r="J1056"/>
  <c r="O1056" s="1"/>
  <c r="I1056"/>
  <c r="N1056" s="1"/>
  <c r="H1056"/>
  <c r="M1056" s="1"/>
  <c r="K1055"/>
  <c r="P1055" s="1"/>
  <c r="J1055"/>
  <c r="O1055" s="1"/>
  <c r="I1055"/>
  <c r="N1055" s="1"/>
  <c r="H1055"/>
  <c r="M1055" s="1"/>
  <c r="K1054"/>
  <c r="P1054" s="1"/>
  <c r="J1054"/>
  <c r="O1054" s="1"/>
  <c r="I1054"/>
  <c r="N1054" s="1"/>
  <c r="H1054"/>
  <c r="M1054" s="1"/>
  <c r="K1053"/>
  <c r="P1053" s="1"/>
  <c r="J1053"/>
  <c r="O1053" s="1"/>
  <c r="I1053"/>
  <c r="N1053" s="1"/>
  <c r="H1053"/>
  <c r="M1053" s="1"/>
  <c r="K1052"/>
  <c r="P1052" s="1"/>
  <c r="J1052"/>
  <c r="O1052" s="1"/>
  <c r="I1052"/>
  <c r="N1052" s="1"/>
  <c r="H1052"/>
  <c r="M1052" s="1"/>
  <c r="K1051"/>
  <c r="P1051" s="1"/>
  <c r="J1051"/>
  <c r="O1051" s="1"/>
  <c r="I1051"/>
  <c r="N1051" s="1"/>
  <c r="H1051"/>
  <c r="M1051" s="1"/>
  <c r="K1050"/>
  <c r="P1050" s="1"/>
  <c r="J1050"/>
  <c r="O1050" s="1"/>
  <c r="I1050"/>
  <c r="N1050" s="1"/>
  <c r="H1050"/>
  <c r="M1050" s="1"/>
  <c r="P1049"/>
  <c r="O1049"/>
  <c r="N1049"/>
  <c r="M1049"/>
  <c r="P1048"/>
  <c r="O1048"/>
  <c r="N1048"/>
  <c r="M1048"/>
  <c r="K1047"/>
  <c r="P1047" s="1"/>
  <c r="J1047"/>
  <c r="O1047" s="1"/>
  <c r="I1047"/>
  <c r="N1047" s="1"/>
  <c r="H1047"/>
  <c r="M1047" s="1"/>
  <c r="K1046"/>
  <c r="P1046" s="1"/>
  <c r="J1046"/>
  <c r="O1046" s="1"/>
  <c r="I1046"/>
  <c r="N1046" s="1"/>
  <c r="H1046"/>
  <c r="M1046" s="1"/>
  <c r="K1045"/>
  <c r="P1045" s="1"/>
  <c r="J1045"/>
  <c r="O1045" s="1"/>
  <c r="I1045"/>
  <c r="N1045" s="1"/>
  <c r="H1045"/>
  <c r="M1045" s="1"/>
  <c r="K1044"/>
  <c r="P1044" s="1"/>
  <c r="J1044"/>
  <c r="O1044" s="1"/>
  <c r="I1044"/>
  <c r="N1044" s="1"/>
  <c r="H1044"/>
  <c r="M1044" s="1"/>
  <c r="K1043"/>
  <c r="P1043" s="1"/>
  <c r="J1043"/>
  <c r="O1043" s="1"/>
  <c r="I1043"/>
  <c r="N1043" s="1"/>
  <c r="H1043"/>
  <c r="M1043" s="1"/>
  <c r="K1042"/>
  <c r="P1042" s="1"/>
  <c r="J1042"/>
  <c r="O1042" s="1"/>
  <c r="I1042"/>
  <c r="N1042" s="1"/>
  <c r="H1042"/>
  <c r="M1042" s="1"/>
  <c r="K1041"/>
  <c r="P1041" s="1"/>
  <c r="J1041"/>
  <c r="O1041" s="1"/>
  <c r="I1041"/>
  <c r="N1041" s="1"/>
  <c r="H1041"/>
  <c r="M1041" s="1"/>
  <c r="K1040"/>
  <c r="P1040" s="1"/>
  <c r="J1040"/>
  <c r="O1040" s="1"/>
  <c r="I1040"/>
  <c r="N1040" s="1"/>
  <c r="H1040"/>
  <c r="M1040" s="1"/>
  <c r="P1039"/>
  <c r="O1039"/>
  <c r="N1039"/>
  <c r="M1039"/>
  <c r="P1038"/>
  <c r="O1038"/>
  <c r="N1038"/>
  <c r="M1038"/>
  <c r="P1037"/>
  <c r="O1037"/>
  <c r="N1037"/>
  <c r="M1037"/>
  <c r="P1036"/>
  <c r="O1036"/>
  <c r="N1036"/>
  <c r="M1036"/>
  <c r="P1035"/>
  <c r="O1035"/>
  <c r="N1035"/>
  <c r="M1035"/>
  <c r="K1034"/>
  <c r="P1034" s="1"/>
  <c r="J1034"/>
  <c r="O1034" s="1"/>
  <c r="I1034"/>
  <c r="N1034" s="1"/>
  <c r="H1034"/>
  <c r="M1034" s="1"/>
  <c r="K1033"/>
  <c r="P1033" s="1"/>
  <c r="J1033"/>
  <c r="O1033" s="1"/>
  <c r="I1033"/>
  <c r="N1033" s="1"/>
  <c r="H1033"/>
  <c r="M1033" s="1"/>
  <c r="K1032"/>
  <c r="P1032" s="1"/>
  <c r="J1032"/>
  <c r="O1032" s="1"/>
  <c r="I1032"/>
  <c r="N1032" s="1"/>
  <c r="H1032"/>
  <c r="M1032" s="1"/>
  <c r="K1031"/>
  <c r="P1031" s="1"/>
  <c r="J1031"/>
  <c r="O1031" s="1"/>
  <c r="I1031"/>
  <c r="N1031" s="1"/>
  <c r="H1031"/>
  <c r="M1031" s="1"/>
  <c r="K1030"/>
  <c r="P1030" s="1"/>
  <c r="J1030"/>
  <c r="O1030" s="1"/>
  <c r="I1030"/>
  <c r="N1030" s="1"/>
  <c r="H1030"/>
  <c r="M1030" s="1"/>
  <c r="K1029"/>
  <c r="P1029" s="1"/>
  <c r="J1029"/>
  <c r="O1029" s="1"/>
  <c r="I1029"/>
  <c r="N1029" s="1"/>
  <c r="H1029"/>
  <c r="M1029" s="1"/>
  <c r="K1028"/>
  <c r="P1028" s="1"/>
  <c r="J1028"/>
  <c r="O1028" s="1"/>
  <c r="I1028"/>
  <c r="N1028" s="1"/>
  <c r="H1028"/>
  <c r="M1028" s="1"/>
  <c r="K1027"/>
  <c r="P1027" s="1"/>
  <c r="J1027"/>
  <c r="O1027" s="1"/>
  <c r="I1027"/>
  <c r="N1027" s="1"/>
  <c r="H1027"/>
  <c r="M1027" s="1"/>
  <c r="F1026"/>
  <c r="E1026"/>
  <c r="F23" i="3"/>
  <c r="M983" i="5"/>
  <c r="N983"/>
  <c r="O983"/>
  <c r="P983"/>
  <c r="M984"/>
  <c r="N984"/>
  <c r="O984"/>
  <c r="P984"/>
  <c r="M985"/>
  <c r="N985"/>
  <c r="O985"/>
  <c r="P985"/>
  <c r="M986"/>
  <c r="N986"/>
  <c r="O986"/>
  <c r="P986"/>
  <c r="M987"/>
  <c r="N987"/>
  <c r="O987"/>
  <c r="P987"/>
  <c r="M988"/>
  <c r="N988"/>
  <c r="O988"/>
  <c r="P988"/>
  <c r="M989"/>
  <c r="N989"/>
  <c r="O989"/>
  <c r="P989"/>
  <c r="M990"/>
  <c r="N990"/>
  <c r="O990"/>
  <c r="P990"/>
  <c r="M991"/>
  <c r="N991"/>
  <c r="O991"/>
  <c r="P991"/>
  <c r="M992"/>
  <c r="N992"/>
  <c r="O992"/>
  <c r="P992"/>
  <c r="M993"/>
  <c r="N993"/>
  <c r="O993"/>
  <c r="P993"/>
  <c r="M994"/>
  <c r="N994"/>
  <c r="O994"/>
  <c r="P994"/>
  <c r="M995"/>
  <c r="N995"/>
  <c r="O995"/>
  <c r="P995"/>
  <c r="M996"/>
  <c r="N996"/>
  <c r="O996"/>
  <c r="P996"/>
  <c r="M997"/>
  <c r="N997"/>
  <c r="O997"/>
  <c r="P997"/>
  <c r="M998"/>
  <c r="N998"/>
  <c r="O998"/>
  <c r="P998"/>
  <c r="M999"/>
  <c r="N999"/>
  <c r="O999"/>
  <c r="P999"/>
  <c r="M1000"/>
  <c r="N1000"/>
  <c r="O1000"/>
  <c r="P1000"/>
  <c r="M1001"/>
  <c r="N1001"/>
  <c r="O1001"/>
  <c r="P1001"/>
  <c r="M1002"/>
  <c r="N1002"/>
  <c r="O1002"/>
  <c r="P1002"/>
  <c r="M1003"/>
  <c r="N1003"/>
  <c r="O1003"/>
  <c r="P1003"/>
  <c r="M1004"/>
  <c r="N1004"/>
  <c r="O1004"/>
  <c r="P1004"/>
  <c r="M1005"/>
  <c r="N1005"/>
  <c r="O1005"/>
  <c r="P1005"/>
  <c r="M1006"/>
  <c r="N1006"/>
  <c r="O1006"/>
  <c r="P1006"/>
  <c r="M1007"/>
  <c r="N1007"/>
  <c r="O1007"/>
  <c r="P1007"/>
  <c r="M1008"/>
  <c r="N1008"/>
  <c r="O1008"/>
  <c r="P1008"/>
  <c r="M1009"/>
  <c r="N1009"/>
  <c r="O1009"/>
  <c r="P1009"/>
  <c r="M1010"/>
  <c r="N1010"/>
  <c r="O1010"/>
  <c r="P1010"/>
  <c r="M1011"/>
  <c r="N1011"/>
  <c r="O1011"/>
  <c r="P1011"/>
  <c r="M1012"/>
  <c r="N1012"/>
  <c r="O1012"/>
  <c r="P1012"/>
  <c r="M1013"/>
  <c r="N1013"/>
  <c r="O1013"/>
  <c r="P1013"/>
  <c r="M1014"/>
  <c r="N1014"/>
  <c r="O1014"/>
  <c r="P1014"/>
  <c r="M1015"/>
  <c r="N1015"/>
  <c r="O1015"/>
  <c r="P1015"/>
  <c r="M1016"/>
  <c r="N1016"/>
  <c r="O1016"/>
  <c r="P1016"/>
  <c r="M1017"/>
  <c r="N1017"/>
  <c r="O1017"/>
  <c r="P1017"/>
  <c r="M1018"/>
  <c r="N1018"/>
  <c r="O1018"/>
  <c r="P1018"/>
  <c r="M1019"/>
  <c r="N1019"/>
  <c r="O1019"/>
  <c r="P1019"/>
  <c r="M1020"/>
  <c r="N1020"/>
  <c r="O1020"/>
  <c r="P1020"/>
  <c r="M1021"/>
  <c r="N1021"/>
  <c r="O1021"/>
  <c r="P1021"/>
  <c r="M1022"/>
  <c r="N1022"/>
  <c r="O1022"/>
  <c r="P1022"/>
  <c r="P982"/>
  <c r="N982"/>
  <c r="O982"/>
  <c r="F981"/>
  <c r="E981"/>
  <c r="M982"/>
  <c r="H982"/>
  <c r="K1022"/>
  <c r="J1022"/>
  <c r="I1022"/>
  <c r="H1022"/>
  <c r="K1021"/>
  <c r="J1021"/>
  <c r="I1021"/>
  <c r="H1021"/>
  <c r="K1020"/>
  <c r="J1020"/>
  <c r="I1020"/>
  <c r="H1020"/>
  <c r="K1019"/>
  <c r="J1019"/>
  <c r="I1019"/>
  <c r="H1019"/>
  <c r="K1018"/>
  <c r="J1018"/>
  <c r="I1018"/>
  <c r="H1018"/>
  <c r="K1017"/>
  <c r="J1017"/>
  <c r="I1017"/>
  <c r="H1017"/>
  <c r="K1016"/>
  <c r="J1016"/>
  <c r="I1016"/>
  <c r="H1016"/>
  <c r="K1015"/>
  <c r="J1015"/>
  <c r="I1015"/>
  <c r="H1015"/>
  <c r="K1012"/>
  <c r="J1012"/>
  <c r="I1012"/>
  <c r="H1012"/>
  <c r="K1011"/>
  <c r="J1011"/>
  <c r="I1011"/>
  <c r="H1011"/>
  <c r="K1010"/>
  <c r="J1010"/>
  <c r="I1010"/>
  <c r="H1010"/>
  <c r="K1009"/>
  <c r="J1009"/>
  <c r="I1009"/>
  <c r="H1009"/>
  <c r="K1008"/>
  <c r="J1008"/>
  <c r="I1008"/>
  <c r="H1008"/>
  <c r="K1007"/>
  <c r="J1007"/>
  <c r="I1007"/>
  <c r="H1007"/>
  <c r="K1006"/>
  <c r="J1006"/>
  <c r="I1006"/>
  <c r="H1006"/>
  <c r="K1005"/>
  <c r="J1005"/>
  <c r="I1005"/>
  <c r="H1005"/>
  <c r="K1002"/>
  <c r="J1002"/>
  <c r="I1002"/>
  <c r="H1002"/>
  <c r="K1001"/>
  <c r="J1001"/>
  <c r="I1001"/>
  <c r="H1001"/>
  <c r="K1000"/>
  <c r="J1000"/>
  <c r="I1000"/>
  <c r="H1000"/>
  <c r="K999"/>
  <c r="J999"/>
  <c r="I999"/>
  <c r="H999"/>
  <c r="K998"/>
  <c r="J998"/>
  <c r="I998"/>
  <c r="H998"/>
  <c r="K997"/>
  <c r="J997"/>
  <c r="I997"/>
  <c r="H997"/>
  <c r="K996"/>
  <c r="J996"/>
  <c r="I996"/>
  <c r="H996"/>
  <c r="K995"/>
  <c r="J995"/>
  <c r="I995"/>
  <c r="H995"/>
  <c r="K989"/>
  <c r="J989"/>
  <c r="I989"/>
  <c r="H989"/>
  <c r="K988"/>
  <c r="J988"/>
  <c r="I988"/>
  <c r="H988"/>
  <c r="K987"/>
  <c r="J987"/>
  <c r="I987"/>
  <c r="H987"/>
  <c r="K986"/>
  <c r="J986"/>
  <c r="I986"/>
  <c r="H986"/>
  <c r="K985"/>
  <c r="J985"/>
  <c r="I985"/>
  <c r="H985"/>
  <c r="K984"/>
  <c r="J984"/>
  <c r="I984"/>
  <c r="H984"/>
  <c r="K983"/>
  <c r="J983"/>
  <c r="I983"/>
  <c r="H983"/>
  <c r="K982"/>
  <c r="J982"/>
  <c r="I982"/>
  <c r="J977"/>
  <c r="I977"/>
  <c r="H977"/>
  <c r="J976"/>
  <c r="I976"/>
  <c r="H976"/>
  <c r="J975"/>
  <c r="I975"/>
  <c r="H975"/>
  <c r="J974"/>
  <c r="I974"/>
  <c r="H974"/>
  <c r="J973"/>
  <c r="I973"/>
  <c r="H973"/>
  <c r="J972"/>
  <c r="I972"/>
  <c r="H972"/>
  <c r="J971"/>
  <c r="I971"/>
  <c r="H971"/>
  <c r="J970"/>
  <c r="I970"/>
  <c r="H970"/>
  <c r="J967"/>
  <c r="I967"/>
  <c r="H967"/>
  <c r="J966"/>
  <c r="I966"/>
  <c r="H966"/>
  <c r="J965"/>
  <c r="I965"/>
  <c r="H965"/>
  <c r="J964"/>
  <c r="I964"/>
  <c r="H964"/>
  <c r="J963"/>
  <c r="I963"/>
  <c r="H963"/>
  <c r="J962"/>
  <c r="I962"/>
  <c r="H962"/>
  <c r="J961"/>
  <c r="I961"/>
  <c r="H961"/>
  <c r="J960"/>
  <c r="I960"/>
  <c r="H960"/>
  <c r="J957"/>
  <c r="I957"/>
  <c r="H957"/>
  <c r="J956"/>
  <c r="I956"/>
  <c r="H956"/>
  <c r="J955"/>
  <c r="I955"/>
  <c r="H955"/>
  <c r="J954"/>
  <c r="I954"/>
  <c r="H954"/>
  <c r="J953"/>
  <c r="I953"/>
  <c r="H953"/>
  <c r="J952"/>
  <c r="I952"/>
  <c r="H952"/>
  <c r="J951"/>
  <c r="I951"/>
  <c r="H951"/>
  <c r="J950"/>
  <c r="I950"/>
  <c r="H950"/>
  <c r="J944"/>
  <c r="I944"/>
  <c r="H944"/>
  <c r="J943"/>
  <c r="I943"/>
  <c r="H943"/>
  <c r="J942"/>
  <c r="I942"/>
  <c r="H942"/>
  <c r="J941"/>
  <c r="I941"/>
  <c r="H941"/>
  <c r="J940"/>
  <c r="I940"/>
  <c r="H940"/>
  <c r="J939"/>
  <c r="I939"/>
  <c r="H939"/>
  <c r="J938"/>
  <c r="I938"/>
  <c r="H938"/>
  <c r="J937"/>
  <c r="I937"/>
  <c r="H937"/>
  <c r="K931"/>
  <c r="J931"/>
  <c r="I931"/>
  <c r="H931"/>
  <c r="K930"/>
  <c r="J930"/>
  <c r="I930"/>
  <c r="H930"/>
  <c r="K929"/>
  <c r="J929"/>
  <c r="I929"/>
  <c r="H929"/>
  <c r="K928"/>
  <c r="J928"/>
  <c r="I928"/>
  <c r="H928"/>
  <c r="K927"/>
  <c r="J927"/>
  <c r="I927"/>
  <c r="H927"/>
  <c r="K926"/>
  <c r="J926"/>
  <c r="I926"/>
  <c r="H926"/>
  <c r="K925"/>
  <c r="J925"/>
  <c r="I925"/>
  <c r="H925"/>
  <c r="K924"/>
  <c r="J924"/>
  <c r="I924"/>
  <c r="H924"/>
  <c r="K921"/>
  <c r="J921"/>
  <c r="I921"/>
  <c r="H921"/>
  <c r="K920"/>
  <c r="J920"/>
  <c r="I920"/>
  <c r="H920"/>
  <c r="K919"/>
  <c r="J919"/>
  <c r="I919"/>
  <c r="H919"/>
  <c r="K918"/>
  <c r="J918"/>
  <c r="I918"/>
  <c r="H918"/>
  <c r="K917"/>
  <c r="J917"/>
  <c r="I917"/>
  <c r="H917"/>
  <c r="K916"/>
  <c r="J916"/>
  <c r="I916"/>
  <c r="H916"/>
  <c r="K915"/>
  <c r="J915"/>
  <c r="I915"/>
  <c r="H915"/>
  <c r="K914"/>
  <c r="J914"/>
  <c r="I914"/>
  <c r="H914"/>
  <c r="K911"/>
  <c r="J911"/>
  <c r="I911"/>
  <c r="H911"/>
  <c r="K910"/>
  <c r="J910"/>
  <c r="I910"/>
  <c r="H910"/>
  <c r="K909"/>
  <c r="J909"/>
  <c r="I909"/>
  <c r="H909"/>
  <c r="K908"/>
  <c r="J908"/>
  <c r="I908"/>
  <c r="H908"/>
  <c r="K907"/>
  <c r="J907"/>
  <c r="I907"/>
  <c r="H907"/>
  <c r="K906"/>
  <c r="J906"/>
  <c r="I906"/>
  <c r="H906"/>
  <c r="K905"/>
  <c r="J905"/>
  <c r="I905"/>
  <c r="H905"/>
  <c r="K904"/>
  <c r="J904"/>
  <c r="I904"/>
  <c r="H904"/>
  <c r="K898"/>
  <c r="J898"/>
  <c r="I898"/>
  <c r="H898"/>
  <c r="K897"/>
  <c r="J897"/>
  <c r="I897"/>
  <c r="H897"/>
  <c r="K896"/>
  <c r="J896"/>
  <c r="I896"/>
  <c r="H896"/>
  <c r="K895"/>
  <c r="J895"/>
  <c r="I895"/>
  <c r="H895"/>
  <c r="K894"/>
  <c r="J894"/>
  <c r="I894"/>
  <c r="H894"/>
  <c r="K893"/>
  <c r="J893"/>
  <c r="I893"/>
  <c r="H893"/>
  <c r="K892"/>
  <c r="J892"/>
  <c r="I892"/>
  <c r="H892"/>
  <c r="K891"/>
  <c r="J891"/>
  <c r="I891"/>
  <c r="H891"/>
  <c r="K886"/>
  <c r="J886"/>
  <c r="I886"/>
  <c r="H886"/>
  <c r="K885"/>
  <c r="J885"/>
  <c r="I885"/>
  <c r="H885"/>
  <c r="K884"/>
  <c r="J884"/>
  <c r="I884"/>
  <c r="H884"/>
  <c r="K883"/>
  <c r="J883"/>
  <c r="I883"/>
  <c r="H883"/>
  <c r="K882"/>
  <c r="J882"/>
  <c r="I882"/>
  <c r="H882"/>
  <c r="K881"/>
  <c r="J881"/>
  <c r="I881"/>
  <c r="H881"/>
  <c r="K880"/>
  <c r="J880"/>
  <c r="I880"/>
  <c r="H880"/>
  <c r="K879"/>
  <c r="J879"/>
  <c r="I879"/>
  <c r="H879"/>
  <c r="K876"/>
  <c r="J876"/>
  <c r="I876"/>
  <c r="H876"/>
  <c r="K875"/>
  <c r="J875"/>
  <c r="I875"/>
  <c r="H875"/>
  <c r="K874"/>
  <c r="J874"/>
  <c r="I874"/>
  <c r="H874"/>
  <c r="K873"/>
  <c r="J873"/>
  <c r="I873"/>
  <c r="H873"/>
  <c r="K872"/>
  <c r="J872"/>
  <c r="I872"/>
  <c r="H872"/>
  <c r="K871"/>
  <c r="J871"/>
  <c r="I871"/>
  <c r="H871"/>
  <c r="K870"/>
  <c r="J870"/>
  <c r="I870"/>
  <c r="H870"/>
  <c r="K869"/>
  <c r="J869"/>
  <c r="I869"/>
  <c r="H869"/>
  <c r="K866"/>
  <c r="J866"/>
  <c r="I866"/>
  <c r="H866"/>
  <c r="K865"/>
  <c r="J865"/>
  <c r="I865"/>
  <c r="H865"/>
  <c r="K864"/>
  <c r="J864"/>
  <c r="I864"/>
  <c r="H864"/>
  <c r="K863"/>
  <c r="J863"/>
  <c r="I863"/>
  <c r="H863"/>
  <c r="K862"/>
  <c r="J862"/>
  <c r="I862"/>
  <c r="H862"/>
  <c r="K861"/>
  <c r="J861"/>
  <c r="I861"/>
  <c r="H861"/>
  <c r="K860"/>
  <c r="J860"/>
  <c r="I860"/>
  <c r="H860"/>
  <c r="K859"/>
  <c r="J859"/>
  <c r="I859"/>
  <c r="H859"/>
  <c r="K853"/>
  <c r="J853"/>
  <c r="I853"/>
  <c r="H853"/>
  <c r="K852"/>
  <c r="J852"/>
  <c r="I852"/>
  <c r="H852"/>
  <c r="K851"/>
  <c r="J851"/>
  <c r="I851"/>
  <c r="H851"/>
  <c r="K850"/>
  <c r="J850"/>
  <c r="I850"/>
  <c r="H850"/>
  <c r="K849"/>
  <c r="J849"/>
  <c r="I849"/>
  <c r="H849"/>
  <c r="K848"/>
  <c r="J848"/>
  <c r="I848"/>
  <c r="H848"/>
  <c r="K847"/>
  <c r="J847"/>
  <c r="I847"/>
  <c r="H847"/>
  <c r="K846"/>
  <c r="J846"/>
  <c r="I846"/>
  <c r="H846"/>
  <c r="K840"/>
  <c r="J840"/>
  <c r="I840"/>
  <c r="H840"/>
  <c r="K839"/>
  <c r="J839"/>
  <c r="I839"/>
  <c r="H839"/>
  <c r="K838"/>
  <c r="J838"/>
  <c r="I838"/>
  <c r="H838"/>
  <c r="K837"/>
  <c r="J837"/>
  <c r="I837"/>
  <c r="H837"/>
  <c r="K836"/>
  <c r="J836"/>
  <c r="I836"/>
  <c r="H836"/>
  <c r="K835"/>
  <c r="J835"/>
  <c r="I835"/>
  <c r="H835"/>
  <c r="K834"/>
  <c r="J834"/>
  <c r="I834"/>
  <c r="H834"/>
  <c r="K833"/>
  <c r="J833"/>
  <c r="I833"/>
  <c r="H833"/>
  <c r="K830"/>
  <c r="J830"/>
  <c r="I830"/>
  <c r="H830"/>
  <c r="K829"/>
  <c r="J829"/>
  <c r="I829"/>
  <c r="H829"/>
  <c r="K828"/>
  <c r="J828"/>
  <c r="I828"/>
  <c r="H828"/>
  <c r="K827"/>
  <c r="J827"/>
  <c r="I827"/>
  <c r="H827"/>
  <c r="K826"/>
  <c r="J826"/>
  <c r="I826"/>
  <c r="H826"/>
  <c r="K825"/>
  <c r="J825"/>
  <c r="I825"/>
  <c r="H825"/>
  <c r="K824"/>
  <c r="J824"/>
  <c r="I824"/>
  <c r="H824"/>
  <c r="K823"/>
  <c r="J823"/>
  <c r="I823"/>
  <c r="H823"/>
  <c r="K820"/>
  <c r="J820"/>
  <c r="I820"/>
  <c r="H820"/>
  <c r="K819"/>
  <c r="J819"/>
  <c r="I819"/>
  <c r="H819"/>
  <c r="K818"/>
  <c r="J818"/>
  <c r="I818"/>
  <c r="H818"/>
  <c r="K817"/>
  <c r="J817"/>
  <c r="I817"/>
  <c r="H817"/>
  <c r="K816"/>
  <c r="J816"/>
  <c r="I816"/>
  <c r="H816"/>
  <c r="K815"/>
  <c r="J815"/>
  <c r="I815"/>
  <c r="H815"/>
  <c r="K814"/>
  <c r="J814"/>
  <c r="I814"/>
  <c r="H814"/>
  <c r="K813"/>
  <c r="J813"/>
  <c r="I813"/>
  <c r="H813"/>
  <c r="K807"/>
  <c r="J807"/>
  <c r="I807"/>
  <c r="H807"/>
  <c r="K806"/>
  <c r="J806"/>
  <c r="I806"/>
  <c r="H806"/>
  <c r="K805"/>
  <c r="J805"/>
  <c r="I805"/>
  <c r="H805"/>
  <c r="K804"/>
  <c r="J804"/>
  <c r="I804"/>
  <c r="H804"/>
  <c r="K803"/>
  <c r="J803"/>
  <c r="I803"/>
  <c r="H803"/>
  <c r="K802"/>
  <c r="J802"/>
  <c r="I802"/>
  <c r="H802"/>
  <c r="K801"/>
  <c r="J801"/>
  <c r="I801"/>
  <c r="H801"/>
  <c r="K800"/>
  <c r="J800"/>
  <c r="I800"/>
  <c r="H800"/>
  <c r="K794"/>
  <c r="J794"/>
  <c r="I794"/>
  <c r="H794"/>
  <c r="K793"/>
  <c r="J793"/>
  <c r="I793"/>
  <c r="H793"/>
  <c r="K792"/>
  <c r="J792"/>
  <c r="I792"/>
  <c r="H792"/>
  <c r="K791"/>
  <c r="J791"/>
  <c r="I791"/>
  <c r="H791"/>
  <c r="K790"/>
  <c r="J790"/>
  <c r="I790"/>
  <c r="H790"/>
  <c r="K789"/>
  <c r="J789"/>
  <c r="I789"/>
  <c r="H789"/>
  <c r="K788"/>
  <c r="J788"/>
  <c r="I788"/>
  <c r="H788"/>
  <c r="K787"/>
  <c r="J787"/>
  <c r="I787"/>
  <c r="H787"/>
  <c r="K784"/>
  <c r="J784"/>
  <c r="I784"/>
  <c r="H784"/>
  <c r="K783"/>
  <c r="J783"/>
  <c r="I783"/>
  <c r="H783"/>
  <c r="K782"/>
  <c r="J782"/>
  <c r="I782"/>
  <c r="H782"/>
  <c r="K781"/>
  <c r="J781"/>
  <c r="I781"/>
  <c r="H781"/>
  <c r="K780"/>
  <c r="J780"/>
  <c r="I780"/>
  <c r="H780"/>
  <c r="K779"/>
  <c r="J779"/>
  <c r="I779"/>
  <c r="H779"/>
  <c r="K778"/>
  <c r="J778"/>
  <c r="I778"/>
  <c r="H778"/>
  <c r="K777"/>
  <c r="J777"/>
  <c r="I777"/>
  <c r="H777"/>
  <c r="K774"/>
  <c r="J774"/>
  <c r="I774"/>
  <c r="H774"/>
  <c r="K773"/>
  <c r="J773"/>
  <c r="I773"/>
  <c r="H773"/>
  <c r="K772"/>
  <c r="J772"/>
  <c r="I772"/>
  <c r="H772"/>
  <c r="K771"/>
  <c r="J771"/>
  <c r="I771"/>
  <c r="H771"/>
  <c r="K770"/>
  <c r="J770"/>
  <c r="I770"/>
  <c r="H770"/>
  <c r="K769"/>
  <c r="J769"/>
  <c r="I769"/>
  <c r="H769"/>
  <c r="K768"/>
  <c r="J768"/>
  <c r="I768"/>
  <c r="H768"/>
  <c r="K767"/>
  <c r="J767"/>
  <c r="I767"/>
  <c r="H767"/>
  <c r="K761"/>
  <c r="J761"/>
  <c r="I761"/>
  <c r="H761"/>
  <c r="K760"/>
  <c r="J760"/>
  <c r="I760"/>
  <c r="H760"/>
  <c r="K759"/>
  <c r="J759"/>
  <c r="I759"/>
  <c r="H759"/>
  <c r="K758"/>
  <c r="J758"/>
  <c r="I758"/>
  <c r="H758"/>
  <c r="K757"/>
  <c r="J757"/>
  <c r="I757"/>
  <c r="H757"/>
  <c r="K756"/>
  <c r="J756"/>
  <c r="I756"/>
  <c r="H756"/>
  <c r="K755"/>
  <c r="J755"/>
  <c r="I755"/>
  <c r="H755"/>
  <c r="K754"/>
  <c r="J754"/>
  <c r="I754"/>
  <c r="H754"/>
  <c r="C44" i="6"/>
  <c r="C45"/>
  <c r="J43"/>
  <c r="H43"/>
  <c r="K43"/>
  <c r="I43"/>
  <c r="K747" i="5"/>
  <c r="J747"/>
  <c r="I747"/>
  <c r="H747"/>
  <c r="K746"/>
  <c r="J746"/>
  <c r="I746"/>
  <c r="H746"/>
  <c r="K745"/>
  <c r="J745"/>
  <c r="I745"/>
  <c r="H745"/>
  <c r="K744"/>
  <c r="J744"/>
  <c r="I744"/>
  <c r="H744"/>
  <c r="K743"/>
  <c r="J743"/>
  <c r="I743"/>
  <c r="H743"/>
  <c r="K742"/>
  <c r="J742"/>
  <c r="I742"/>
  <c r="H742"/>
  <c r="K741"/>
  <c r="J741"/>
  <c r="I741"/>
  <c r="H741"/>
  <c r="K740"/>
  <c r="J740"/>
  <c r="I740"/>
  <c r="H740"/>
  <c r="K737"/>
  <c r="J737"/>
  <c r="I737"/>
  <c r="H737"/>
  <c r="K736"/>
  <c r="J736"/>
  <c r="I736"/>
  <c r="H736"/>
  <c r="K735"/>
  <c r="J735"/>
  <c r="I735"/>
  <c r="H735"/>
  <c r="K734"/>
  <c r="J734"/>
  <c r="I734"/>
  <c r="H734"/>
  <c r="K733"/>
  <c r="J733"/>
  <c r="I733"/>
  <c r="H733"/>
  <c r="K732"/>
  <c r="J732"/>
  <c r="I732"/>
  <c r="H732"/>
  <c r="K731"/>
  <c r="J731"/>
  <c r="I731"/>
  <c r="H731"/>
  <c r="K730"/>
  <c r="J730"/>
  <c r="I730"/>
  <c r="H730"/>
  <c r="K727"/>
  <c r="J727"/>
  <c r="I727"/>
  <c r="H727"/>
  <c r="K726"/>
  <c r="J726"/>
  <c r="I726"/>
  <c r="H726"/>
  <c r="K725"/>
  <c r="J725"/>
  <c r="I725"/>
  <c r="H725"/>
  <c r="K724"/>
  <c r="J724"/>
  <c r="I724"/>
  <c r="H724"/>
  <c r="K723"/>
  <c r="J723"/>
  <c r="I723"/>
  <c r="H723"/>
  <c r="K722"/>
  <c r="J722"/>
  <c r="I722"/>
  <c r="H722"/>
  <c r="K721"/>
  <c r="J721"/>
  <c r="I721"/>
  <c r="H721"/>
  <c r="K720"/>
  <c r="J720"/>
  <c r="I720"/>
  <c r="H720"/>
  <c r="K714"/>
  <c r="J714"/>
  <c r="I714"/>
  <c r="H714"/>
  <c r="K713"/>
  <c r="J713"/>
  <c r="I713"/>
  <c r="H713"/>
  <c r="K712"/>
  <c r="J712"/>
  <c r="I712"/>
  <c r="H712"/>
  <c r="K711"/>
  <c r="J711"/>
  <c r="I711"/>
  <c r="H711"/>
  <c r="K710"/>
  <c r="J710"/>
  <c r="I710"/>
  <c r="H710"/>
  <c r="K709"/>
  <c r="J709"/>
  <c r="I709"/>
  <c r="H709"/>
  <c r="K708"/>
  <c r="J708"/>
  <c r="I708"/>
  <c r="H708"/>
  <c r="K707"/>
  <c r="J707"/>
  <c r="I707"/>
  <c r="H707"/>
  <c r="H691"/>
  <c r="H694"/>
  <c r="K701"/>
  <c r="J701"/>
  <c r="I701"/>
  <c r="H701"/>
  <c r="K700"/>
  <c r="J700"/>
  <c r="I700"/>
  <c r="H700"/>
  <c r="K699"/>
  <c r="J699"/>
  <c r="I699"/>
  <c r="H699"/>
  <c r="K698"/>
  <c r="J698"/>
  <c r="I698"/>
  <c r="H698"/>
  <c r="K697"/>
  <c r="J697"/>
  <c r="I697"/>
  <c r="H697"/>
  <c r="K696"/>
  <c r="J696"/>
  <c r="I696"/>
  <c r="H696"/>
  <c r="K695"/>
  <c r="J695"/>
  <c r="I695"/>
  <c r="H695"/>
  <c r="K694"/>
  <c r="J694"/>
  <c r="I694"/>
  <c r="K691"/>
  <c r="J691"/>
  <c r="I691"/>
  <c r="K690"/>
  <c r="J690"/>
  <c r="I690"/>
  <c r="H690"/>
  <c r="K689"/>
  <c r="J689"/>
  <c r="I689"/>
  <c r="H689"/>
  <c r="K688"/>
  <c r="J688"/>
  <c r="I688"/>
  <c r="H688"/>
  <c r="K687"/>
  <c r="J687"/>
  <c r="I687"/>
  <c r="H687"/>
  <c r="K686"/>
  <c r="J686"/>
  <c r="I686"/>
  <c r="H686"/>
  <c r="K685"/>
  <c r="J685"/>
  <c r="I685"/>
  <c r="H685"/>
  <c r="K684"/>
  <c r="J684"/>
  <c r="I684"/>
  <c r="H684"/>
  <c r="K681"/>
  <c r="J681"/>
  <c r="I681"/>
  <c r="H681"/>
  <c r="K680"/>
  <c r="J680"/>
  <c r="I680"/>
  <c r="H680"/>
  <c r="K679"/>
  <c r="J679"/>
  <c r="I679"/>
  <c r="H679"/>
  <c r="K678"/>
  <c r="J678"/>
  <c r="I678"/>
  <c r="H678"/>
  <c r="K677"/>
  <c r="J677"/>
  <c r="I677"/>
  <c r="H677"/>
  <c r="K676"/>
  <c r="J676"/>
  <c r="I676"/>
  <c r="H676"/>
  <c r="K675"/>
  <c r="J675"/>
  <c r="I675"/>
  <c r="H675"/>
  <c r="K674"/>
  <c r="J674"/>
  <c r="I674"/>
  <c r="H674"/>
  <c r="K668"/>
  <c r="J668"/>
  <c r="I668"/>
  <c r="H668"/>
  <c r="K667"/>
  <c r="J667"/>
  <c r="I667"/>
  <c r="H667"/>
  <c r="K666"/>
  <c r="J666"/>
  <c r="I666"/>
  <c r="H666"/>
  <c r="K665"/>
  <c r="J665"/>
  <c r="I665"/>
  <c r="H665"/>
  <c r="K664"/>
  <c r="J664"/>
  <c r="I664"/>
  <c r="H664"/>
  <c r="K663"/>
  <c r="J663"/>
  <c r="I663"/>
  <c r="H663"/>
  <c r="K662"/>
  <c r="J662"/>
  <c r="I662"/>
  <c r="H662"/>
  <c r="K661"/>
  <c r="J661"/>
  <c r="I661"/>
  <c r="H661"/>
  <c r="K657"/>
  <c r="J657"/>
  <c r="I657"/>
  <c r="H657"/>
  <c r="K656"/>
  <c r="J656"/>
  <c r="I656"/>
  <c r="H656"/>
  <c r="K655"/>
  <c r="J655"/>
  <c r="I655"/>
  <c r="H655"/>
  <c r="K654"/>
  <c r="J654"/>
  <c r="I654"/>
  <c r="H654"/>
  <c r="K653"/>
  <c r="J653"/>
  <c r="I653"/>
  <c r="H653"/>
  <c r="K652"/>
  <c r="J652"/>
  <c r="I652"/>
  <c r="H652"/>
  <c r="K651"/>
  <c r="J651"/>
  <c r="I651"/>
  <c r="H651"/>
  <c r="K650"/>
  <c r="J650"/>
  <c r="I650"/>
  <c r="H650"/>
  <c r="K647"/>
  <c r="J647"/>
  <c r="I647"/>
  <c r="H647"/>
  <c r="K646"/>
  <c r="J646"/>
  <c r="I646"/>
  <c r="H646"/>
  <c r="K645"/>
  <c r="J645"/>
  <c r="I645"/>
  <c r="H645"/>
  <c r="K644"/>
  <c r="J644"/>
  <c r="I644"/>
  <c r="H644"/>
  <c r="K643"/>
  <c r="J643"/>
  <c r="I643"/>
  <c r="H643"/>
  <c r="K642"/>
  <c r="J642"/>
  <c r="I642"/>
  <c r="H642"/>
  <c r="K641"/>
  <c r="J641"/>
  <c r="I641"/>
  <c r="H641"/>
  <c r="K640"/>
  <c r="J640"/>
  <c r="I640"/>
  <c r="H640"/>
  <c r="K637"/>
  <c r="J637"/>
  <c r="I637"/>
  <c r="H637"/>
  <c r="K636"/>
  <c r="J636"/>
  <c r="I636"/>
  <c r="H636"/>
  <c r="K635"/>
  <c r="J635"/>
  <c r="I635"/>
  <c r="H635"/>
  <c r="K634"/>
  <c r="J634"/>
  <c r="I634"/>
  <c r="H634"/>
  <c r="K633"/>
  <c r="J633"/>
  <c r="I633"/>
  <c r="H633"/>
  <c r="K632"/>
  <c r="J632"/>
  <c r="I632"/>
  <c r="H632"/>
  <c r="K631"/>
  <c r="J631"/>
  <c r="I631"/>
  <c r="H631"/>
  <c r="K630"/>
  <c r="J630"/>
  <c r="I630"/>
  <c r="H630"/>
  <c r="K624"/>
  <c r="J624"/>
  <c r="I624"/>
  <c r="H624"/>
  <c r="K623"/>
  <c r="J623"/>
  <c r="I623"/>
  <c r="H623"/>
  <c r="K622"/>
  <c r="J622"/>
  <c r="I622"/>
  <c r="H622"/>
  <c r="K621"/>
  <c r="J621"/>
  <c r="I621"/>
  <c r="H621"/>
  <c r="K620"/>
  <c r="J620"/>
  <c r="I620"/>
  <c r="H620"/>
  <c r="K619"/>
  <c r="J619"/>
  <c r="I619"/>
  <c r="H619"/>
  <c r="K618"/>
  <c r="J618"/>
  <c r="I618"/>
  <c r="H618"/>
  <c r="K617"/>
  <c r="J617"/>
  <c r="I617"/>
  <c r="H617"/>
  <c r="K613"/>
  <c r="J613"/>
  <c r="I613"/>
  <c r="H613"/>
  <c r="K612"/>
  <c r="J612"/>
  <c r="I612"/>
  <c r="H612"/>
  <c r="K611"/>
  <c r="J611"/>
  <c r="I611"/>
  <c r="H611"/>
  <c r="K610"/>
  <c r="J610"/>
  <c r="I610"/>
  <c r="H610"/>
  <c r="K609"/>
  <c r="J609"/>
  <c r="I609"/>
  <c r="H609"/>
  <c r="K608"/>
  <c r="J608"/>
  <c r="I608"/>
  <c r="H608"/>
  <c r="K607"/>
  <c r="J607"/>
  <c r="I607"/>
  <c r="H607"/>
  <c r="K606"/>
  <c r="J606"/>
  <c r="I606"/>
  <c r="H606"/>
  <c r="K603"/>
  <c r="J603"/>
  <c r="I603"/>
  <c r="H603"/>
  <c r="K602"/>
  <c r="J602"/>
  <c r="I602"/>
  <c r="H602"/>
  <c r="K601"/>
  <c r="J601"/>
  <c r="I601"/>
  <c r="H601"/>
  <c r="K600"/>
  <c r="J600"/>
  <c r="I600"/>
  <c r="H600"/>
  <c r="K599"/>
  <c r="J599"/>
  <c r="I599"/>
  <c r="H599"/>
  <c r="K598"/>
  <c r="J598"/>
  <c r="I598"/>
  <c r="H598"/>
  <c r="K597"/>
  <c r="J597"/>
  <c r="I597"/>
  <c r="H597"/>
  <c r="K596"/>
  <c r="J596"/>
  <c r="I596"/>
  <c r="H596"/>
  <c r="K593"/>
  <c r="J593"/>
  <c r="I593"/>
  <c r="H593"/>
  <c r="K592"/>
  <c r="J592"/>
  <c r="I592"/>
  <c r="H592"/>
  <c r="K591"/>
  <c r="J591"/>
  <c r="I591"/>
  <c r="H591"/>
  <c r="K590"/>
  <c r="J590"/>
  <c r="I590"/>
  <c r="H590"/>
  <c r="K589"/>
  <c r="J589"/>
  <c r="I589"/>
  <c r="H589"/>
  <c r="K588"/>
  <c r="J588"/>
  <c r="I588"/>
  <c r="H588"/>
  <c r="K587"/>
  <c r="J587"/>
  <c r="I587"/>
  <c r="H587"/>
  <c r="K586"/>
  <c r="J586"/>
  <c r="I586"/>
  <c r="H586"/>
  <c r="K580"/>
  <c r="J580"/>
  <c r="I580"/>
  <c r="H580"/>
  <c r="K579"/>
  <c r="J579"/>
  <c r="I579"/>
  <c r="H579"/>
  <c r="K578"/>
  <c r="J578"/>
  <c r="I578"/>
  <c r="H578"/>
  <c r="K577"/>
  <c r="J577"/>
  <c r="I577"/>
  <c r="H577"/>
  <c r="K576"/>
  <c r="J576"/>
  <c r="I576"/>
  <c r="H576"/>
  <c r="K575"/>
  <c r="J575"/>
  <c r="I575"/>
  <c r="H575"/>
  <c r="K574"/>
  <c r="J574"/>
  <c r="I574"/>
  <c r="H574"/>
  <c r="K573"/>
  <c r="J573"/>
  <c r="I573"/>
  <c r="H573"/>
  <c r="K568"/>
  <c r="J568"/>
  <c r="I568"/>
  <c r="H568"/>
  <c r="K567"/>
  <c r="J567"/>
  <c r="I567"/>
  <c r="H567"/>
  <c r="K566"/>
  <c r="J566"/>
  <c r="I566"/>
  <c r="H566"/>
  <c r="K565"/>
  <c r="J565"/>
  <c r="I565"/>
  <c r="H565"/>
  <c r="K564"/>
  <c r="J564"/>
  <c r="I564"/>
  <c r="H564"/>
  <c r="K563"/>
  <c r="J563"/>
  <c r="I563"/>
  <c r="H563"/>
  <c r="K562"/>
  <c r="J562"/>
  <c r="I562"/>
  <c r="H562"/>
  <c r="K561"/>
  <c r="J561"/>
  <c r="I561"/>
  <c r="H561"/>
  <c r="K558"/>
  <c r="J558"/>
  <c r="I558"/>
  <c r="H558"/>
  <c r="K557"/>
  <c r="J557"/>
  <c r="I557"/>
  <c r="H557"/>
  <c r="K556"/>
  <c r="J556"/>
  <c r="I556"/>
  <c r="H556"/>
  <c r="K555"/>
  <c r="J555"/>
  <c r="I555"/>
  <c r="H555"/>
  <c r="K554"/>
  <c r="J554"/>
  <c r="I554"/>
  <c r="H554"/>
  <c r="K553"/>
  <c r="J553"/>
  <c r="I553"/>
  <c r="H553"/>
  <c r="K552"/>
  <c r="J552"/>
  <c r="I552"/>
  <c r="H552"/>
  <c r="K551"/>
  <c r="J551"/>
  <c r="I551"/>
  <c r="H551"/>
  <c r="K548"/>
  <c r="J548"/>
  <c r="I548"/>
  <c r="H548"/>
  <c r="K547"/>
  <c r="J547"/>
  <c r="I547"/>
  <c r="H547"/>
  <c r="K546"/>
  <c r="J546"/>
  <c r="I546"/>
  <c r="H546"/>
  <c r="K545"/>
  <c r="J545"/>
  <c r="I545"/>
  <c r="H545"/>
  <c r="K544"/>
  <c r="J544"/>
  <c r="I544"/>
  <c r="H544"/>
  <c r="K543"/>
  <c r="J543"/>
  <c r="I543"/>
  <c r="H543"/>
  <c r="K542"/>
  <c r="J542"/>
  <c r="I542"/>
  <c r="H542"/>
  <c r="K541"/>
  <c r="J541"/>
  <c r="I541"/>
  <c r="H541"/>
  <c r="K535"/>
  <c r="J535"/>
  <c r="I535"/>
  <c r="H535"/>
  <c r="K534"/>
  <c r="J534"/>
  <c r="I534"/>
  <c r="H534"/>
  <c r="K533"/>
  <c r="J533"/>
  <c r="I533"/>
  <c r="H533"/>
  <c r="K532"/>
  <c r="J532"/>
  <c r="I532"/>
  <c r="H532"/>
  <c r="K531"/>
  <c r="J531"/>
  <c r="I531"/>
  <c r="H531"/>
  <c r="K530"/>
  <c r="J530"/>
  <c r="I530"/>
  <c r="H530"/>
  <c r="K529"/>
  <c r="J529"/>
  <c r="I529"/>
  <c r="H529"/>
  <c r="K528"/>
  <c r="J528"/>
  <c r="I528"/>
  <c r="H528"/>
  <c r="K526"/>
  <c r="J526"/>
  <c r="I526"/>
  <c r="H526"/>
  <c r="K525"/>
  <c r="J525"/>
  <c r="I525"/>
  <c r="H525"/>
  <c r="K524"/>
  <c r="J524"/>
  <c r="I524"/>
  <c r="H524"/>
  <c r="K523"/>
  <c r="J523"/>
  <c r="I523"/>
  <c r="H523"/>
  <c r="K522"/>
  <c r="J522"/>
  <c r="I522"/>
  <c r="H522"/>
  <c r="K521"/>
  <c r="J521"/>
  <c r="I521"/>
  <c r="H521"/>
  <c r="K520"/>
  <c r="J520"/>
  <c r="I520"/>
  <c r="H520"/>
  <c r="K519"/>
  <c r="J519"/>
  <c r="I519"/>
  <c r="H519"/>
  <c r="K516"/>
  <c r="J516"/>
  <c r="I516"/>
  <c r="H516"/>
  <c r="K515"/>
  <c r="J515"/>
  <c r="I515"/>
  <c r="H515"/>
  <c r="K514"/>
  <c r="J514"/>
  <c r="I514"/>
  <c r="H514"/>
  <c r="K513"/>
  <c r="J513"/>
  <c r="I513"/>
  <c r="H513"/>
  <c r="K512"/>
  <c r="J512"/>
  <c r="I512"/>
  <c r="H512"/>
  <c r="K511"/>
  <c r="J511"/>
  <c r="I511"/>
  <c r="H511"/>
  <c r="K510"/>
  <c r="J510"/>
  <c r="I510"/>
  <c r="H510"/>
  <c r="K509"/>
  <c r="J509"/>
  <c r="I509"/>
  <c r="H509"/>
  <c r="K506"/>
  <c r="J506"/>
  <c r="I506"/>
  <c r="H506"/>
  <c r="K505"/>
  <c r="J505"/>
  <c r="I505"/>
  <c r="H505"/>
  <c r="K504"/>
  <c r="J504"/>
  <c r="I504"/>
  <c r="H504"/>
  <c r="K503"/>
  <c r="J503"/>
  <c r="I503"/>
  <c r="H503"/>
  <c r="K502"/>
  <c r="J502"/>
  <c r="I502"/>
  <c r="H502"/>
  <c r="K501"/>
  <c r="J501"/>
  <c r="I501"/>
  <c r="H501"/>
  <c r="K500"/>
  <c r="J500"/>
  <c r="I500"/>
  <c r="H500"/>
  <c r="K499"/>
  <c r="J499"/>
  <c r="I499"/>
  <c r="H499"/>
  <c r="K493"/>
  <c r="J493"/>
  <c r="I493"/>
  <c r="H493"/>
  <c r="K492"/>
  <c r="J492"/>
  <c r="I492"/>
  <c r="H492"/>
  <c r="K491"/>
  <c r="J491"/>
  <c r="I491"/>
  <c r="H491"/>
  <c r="K490"/>
  <c r="J490"/>
  <c r="I490"/>
  <c r="H490"/>
  <c r="K489"/>
  <c r="J489"/>
  <c r="I489"/>
  <c r="H489"/>
  <c r="K488"/>
  <c r="J488"/>
  <c r="I488"/>
  <c r="H488"/>
  <c r="K487"/>
  <c r="J487"/>
  <c r="I487"/>
  <c r="H487"/>
  <c r="K486"/>
  <c r="J486"/>
  <c r="I486"/>
  <c r="H486"/>
  <c r="K481"/>
  <c r="J481"/>
  <c r="I481"/>
  <c r="H481"/>
  <c r="K480"/>
  <c r="J480"/>
  <c r="I480"/>
  <c r="H480"/>
  <c r="K479"/>
  <c r="J479"/>
  <c r="I479"/>
  <c r="H479"/>
  <c r="K478"/>
  <c r="J478"/>
  <c r="I478"/>
  <c r="H478"/>
  <c r="K477"/>
  <c r="J477"/>
  <c r="I477"/>
  <c r="H477"/>
  <c r="K476"/>
  <c r="J476"/>
  <c r="I476"/>
  <c r="H476"/>
  <c r="K475"/>
  <c r="J475"/>
  <c r="I475"/>
  <c r="H475"/>
  <c r="K474"/>
  <c r="J474"/>
  <c r="I474"/>
  <c r="H474"/>
  <c r="K471"/>
  <c r="J471"/>
  <c r="I471"/>
  <c r="H471"/>
  <c r="K470"/>
  <c r="J470"/>
  <c r="I470"/>
  <c r="H470"/>
  <c r="K469"/>
  <c r="J469"/>
  <c r="I469"/>
  <c r="H469"/>
  <c r="K468"/>
  <c r="J468"/>
  <c r="I468"/>
  <c r="H468"/>
  <c r="K467"/>
  <c r="J467"/>
  <c r="I467"/>
  <c r="H467"/>
  <c r="K466"/>
  <c r="J466"/>
  <c r="I466"/>
  <c r="H466"/>
  <c r="K465"/>
  <c r="J465"/>
  <c r="I465"/>
  <c r="H465"/>
  <c r="K464"/>
  <c r="J464"/>
  <c r="I464"/>
  <c r="H464"/>
  <c r="K461"/>
  <c r="J461"/>
  <c r="I461"/>
  <c r="H461"/>
  <c r="K460"/>
  <c r="J460"/>
  <c r="I460"/>
  <c r="H460"/>
  <c r="K459"/>
  <c r="J459"/>
  <c r="I459"/>
  <c r="H459"/>
  <c r="K458"/>
  <c r="J458"/>
  <c r="I458"/>
  <c r="H458"/>
  <c r="K457"/>
  <c r="J457"/>
  <c r="I457"/>
  <c r="H457"/>
  <c r="K456"/>
  <c r="J456"/>
  <c r="I456"/>
  <c r="H456"/>
  <c r="K455"/>
  <c r="J455"/>
  <c r="I455"/>
  <c r="H455"/>
  <c r="K454"/>
  <c r="J454"/>
  <c r="I454"/>
  <c r="H454"/>
  <c r="K448"/>
  <c r="J448"/>
  <c r="I448"/>
  <c r="H448"/>
  <c r="K447"/>
  <c r="J447"/>
  <c r="I447"/>
  <c r="H447"/>
  <c r="K446"/>
  <c r="J446"/>
  <c r="I446"/>
  <c r="H446"/>
  <c r="K445"/>
  <c r="J445"/>
  <c r="I445"/>
  <c r="H445"/>
  <c r="K444"/>
  <c r="J444"/>
  <c r="I444"/>
  <c r="H444"/>
  <c r="K443"/>
  <c r="J443"/>
  <c r="I443"/>
  <c r="H443"/>
  <c r="K442"/>
  <c r="J442"/>
  <c r="I442"/>
  <c r="H442"/>
  <c r="K441"/>
  <c r="J441"/>
  <c r="I441"/>
  <c r="H441"/>
  <c r="K437"/>
  <c r="J437"/>
  <c r="I437"/>
  <c r="H437"/>
  <c r="K436"/>
  <c r="J436"/>
  <c r="I436"/>
  <c r="H436"/>
  <c r="K435"/>
  <c r="J435"/>
  <c r="I435"/>
  <c r="H435"/>
  <c r="K434"/>
  <c r="J434"/>
  <c r="I434"/>
  <c r="H434"/>
  <c r="K433"/>
  <c r="J433"/>
  <c r="I433"/>
  <c r="H433"/>
  <c r="K432"/>
  <c r="J432"/>
  <c r="I432"/>
  <c r="H432"/>
  <c r="K431"/>
  <c r="J431"/>
  <c r="I431"/>
  <c r="H431"/>
  <c r="K430"/>
  <c r="J430"/>
  <c r="I430"/>
  <c r="H430"/>
  <c r="K427"/>
  <c r="J427"/>
  <c r="I427"/>
  <c r="H427"/>
  <c r="K426"/>
  <c r="J426"/>
  <c r="I426"/>
  <c r="H426"/>
  <c r="K425"/>
  <c r="J425"/>
  <c r="I425"/>
  <c r="H425"/>
  <c r="K424"/>
  <c r="J424"/>
  <c r="I424"/>
  <c r="H424"/>
  <c r="K423"/>
  <c r="J423"/>
  <c r="I423"/>
  <c r="H423"/>
  <c r="K422"/>
  <c r="J422"/>
  <c r="I422"/>
  <c r="H422"/>
  <c r="K421"/>
  <c r="I421"/>
  <c r="H421"/>
  <c r="K420"/>
  <c r="J420"/>
  <c r="I420"/>
  <c r="H420"/>
  <c r="K417"/>
  <c r="J417"/>
  <c r="I417"/>
  <c r="H417"/>
  <c r="K416"/>
  <c r="J416"/>
  <c r="I416"/>
  <c r="H416"/>
  <c r="K415"/>
  <c r="J415"/>
  <c r="I415"/>
  <c r="H415"/>
  <c r="K414"/>
  <c r="J414"/>
  <c r="I414"/>
  <c r="H414"/>
  <c r="K413"/>
  <c r="J413"/>
  <c r="I413"/>
  <c r="H413"/>
  <c r="K412"/>
  <c r="J412"/>
  <c r="I412"/>
  <c r="H412"/>
  <c r="K411"/>
  <c r="J411"/>
  <c r="I411"/>
  <c r="H411"/>
  <c r="K410"/>
  <c r="J410"/>
  <c r="I410"/>
  <c r="H410"/>
  <c r="K404"/>
  <c r="J404"/>
  <c r="I404"/>
  <c r="H404"/>
  <c r="K403"/>
  <c r="J403"/>
  <c r="I403"/>
  <c r="H403"/>
  <c r="K402"/>
  <c r="J402"/>
  <c r="I402"/>
  <c r="H402"/>
  <c r="K401"/>
  <c r="J401"/>
  <c r="I401"/>
  <c r="H401"/>
  <c r="K400"/>
  <c r="J400"/>
  <c r="I400"/>
  <c r="H400"/>
  <c r="K399"/>
  <c r="J399"/>
  <c r="I399"/>
  <c r="H399"/>
  <c r="K398"/>
  <c r="J398"/>
  <c r="I398"/>
  <c r="H398"/>
  <c r="K397"/>
  <c r="J397"/>
  <c r="I397"/>
  <c r="H397"/>
  <c r="K393"/>
  <c r="J393"/>
  <c r="I393"/>
  <c r="H393"/>
  <c r="K392"/>
  <c r="J392"/>
  <c r="I392"/>
  <c r="H392"/>
  <c r="K391"/>
  <c r="J391"/>
  <c r="I391"/>
  <c r="H391"/>
  <c r="K390"/>
  <c r="J390"/>
  <c r="I390"/>
  <c r="H390"/>
  <c r="K389"/>
  <c r="J389"/>
  <c r="I389"/>
  <c r="H389"/>
  <c r="K388"/>
  <c r="J388"/>
  <c r="I388"/>
  <c r="H388"/>
  <c r="K387"/>
  <c r="J387"/>
  <c r="I387"/>
  <c r="H387"/>
  <c r="K386"/>
  <c r="J386"/>
  <c r="I386"/>
  <c r="H386"/>
  <c r="K383"/>
  <c r="J383"/>
  <c r="I383"/>
  <c r="H383"/>
  <c r="K382"/>
  <c r="J382"/>
  <c r="I382"/>
  <c r="H382"/>
  <c r="K381"/>
  <c r="J381"/>
  <c r="I381"/>
  <c r="H381"/>
  <c r="K380"/>
  <c r="J380"/>
  <c r="I380"/>
  <c r="H380"/>
  <c r="K379"/>
  <c r="J379"/>
  <c r="I379"/>
  <c r="H379"/>
  <c r="K378"/>
  <c r="J378"/>
  <c r="I378"/>
  <c r="H378"/>
  <c r="K377"/>
  <c r="J377"/>
  <c r="I377"/>
  <c r="H377"/>
  <c r="K376"/>
  <c r="J376"/>
  <c r="I376"/>
  <c r="H376"/>
  <c r="K373"/>
  <c r="J373"/>
  <c r="I373"/>
  <c r="H373"/>
  <c r="K372"/>
  <c r="J372"/>
  <c r="I372"/>
  <c r="H372"/>
  <c r="K371"/>
  <c r="J371"/>
  <c r="I371"/>
  <c r="H371"/>
  <c r="K370"/>
  <c r="J370"/>
  <c r="I370"/>
  <c r="H370"/>
  <c r="K369"/>
  <c r="J369"/>
  <c r="I369"/>
  <c r="H369"/>
  <c r="K368"/>
  <c r="J368"/>
  <c r="I368"/>
  <c r="H368"/>
  <c r="K367"/>
  <c r="J367"/>
  <c r="I367"/>
  <c r="H367"/>
  <c r="K366"/>
  <c r="J366"/>
  <c r="I366"/>
  <c r="H366"/>
  <c r="K360"/>
  <c r="J360"/>
  <c r="I360"/>
  <c r="H360"/>
  <c r="K359"/>
  <c r="J359"/>
  <c r="I359"/>
  <c r="H359"/>
  <c r="K358"/>
  <c r="J358"/>
  <c r="I358"/>
  <c r="H358"/>
  <c r="K357"/>
  <c r="J357"/>
  <c r="I357"/>
  <c r="H357"/>
  <c r="K356"/>
  <c r="J356"/>
  <c r="I356"/>
  <c r="H356"/>
  <c r="K355"/>
  <c r="J355"/>
  <c r="I355"/>
  <c r="H355"/>
  <c r="K354"/>
  <c r="J354"/>
  <c r="I354"/>
  <c r="H354"/>
  <c r="K353"/>
  <c r="J353"/>
  <c r="I353"/>
  <c r="H353"/>
  <c r="K349"/>
  <c r="J349"/>
  <c r="I349"/>
  <c r="H349"/>
  <c r="K348"/>
  <c r="J348"/>
  <c r="I348"/>
  <c r="H348"/>
  <c r="K347"/>
  <c r="J347"/>
  <c r="I347"/>
  <c r="H347"/>
  <c r="K346"/>
  <c r="J346"/>
  <c r="I346"/>
  <c r="H346"/>
  <c r="K345"/>
  <c r="J345"/>
  <c r="I345"/>
  <c r="H345"/>
  <c r="K344"/>
  <c r="J344"/>
  <c r="I344"/>
  <c r="H344"/>
  <c r="K343"/>
  <c r="J343"/>
  <c r="I343"/>
  <c r="H343"/>
  <c r="K342"/>
  <c r="J342"/>
  <c r="I342"/>
  <c r="H342"/>
  <c r="K339"/>
  <c r="J339"/>
  <c r="I339"/>
  <c r="H339"/>
  <c r="K338"/>
  <c r="J338"/>
  <c r="I338"/>
  <c r="H338"/>
  <c r="K337"/>
  <c r="J337"/>
  <c r="I337"/>
  <c r="H337"/>
  <c r="K336"/>
  <c r="J336"/>
  <c r="I336"/>
  <c r="H336"/>
  <c r="K335"/>
  <c r="J335"/>
  <c r="I335"/>
  <c r="H335"/>
  <c r="K334"/>
  <c r="J334"/>
  <c r="I334"/>
  <c r="H334"/>
  <c r="K333"/>
  <c r="J333"/>
  <c r="I333"/>
  <c r="H333"/>
  <c r="K332"/>
  <c r="J332"/>
  <c r="I332"/>
  <c r="H332"/>
  <c r="K329"/>
  <c r="J329"/>
  <c r="I329"/>
  <c r="H329"/>
  <c r="K328"/>
  <c r="J328"/>
  <c r="I328"/>
  <c r="H328"/>
  <c r="K327"/>
  <c r="J327"/>
  <c r="I327"/>
  <c r="H327"/>
  <c r="K326"/>
  <c r="J326"/>
  <c r="I326"/>
  <c r="H326"/>
  <c r="K325"/>
  <c r="J325"/>
  <c r="I325"/>
  <c r="H325"/>
  <c r="K324"/>
  <c r="J324"/>
  <c r="I324"/>
  <c r="H324"/>
  <c r="K323"/>
  <c r="J323"/>
  <c r="I323"/>
  <c r="H323"/>
  <c r="K322"/>
  <c r="J322"/>
  <c r="I322"/>
  <c r="H322"/>
  <c r="K316"/>
  <c r="J316"/>
  <c r="I316"/>
  <c r="H316"/>
  <c r="K315"/>
  <c r="J315"/>
  <c r="I315"/>
  <c r="H315"/>
  <c r="K314"/>
  <c r="J314"/>
  <c r="I314"/>
  <c r="H314"/>
  <c r="K313"/>
  <c r="J313"/>
  <c r="I313"/>
  <c r="H313"/>
  <c r="K312"/>
  <c r="J312"/>
  <c r="I312"/>
  <c r="H312"/>
  <c r="K311"/>
  <c r="J311"/>
  <c r="I311"/>
  <c r="H311"/>
  <c r="K310"/>
  <c r="J310"/>
  <c r="I310"/>
  <c r="H310"/>
  <c r="K309"/>
  <c r="J309"/>
  <c r="I309"/>
  <c r="H309"/>
  <c r="K305"/>
  <c r="J305"/>
  <c r="I305"/>
  <c r="H305"/>
  <c r="K304"/>
  <c r="J304"/>
  <c r="I304"/>
  <c r="H304"/>
  <c r="K303"/>
  <c r="J303"/>
  <c r="I303"/>
  <c r="H303"/>
  <c r="K302"/>
  <c r="J302"/>
  <c r="I302"/>
  <c r="H302"/>
  <c r="K301"/>
  <c r="J301"/>
  <c r="I301"/>
  <c r="H301"/>
  <c r="K300"/>
  <c r="J300"/>
  <c r="I300"/>
  <c r="H300"/>
  <c r="K299"/>
  <c r="J299"/>
  <c r="I299"/>
  <c r="H299"/>
  <c r="K298"/>
  <c r="J298"/>
  <c r="I298"/>
  <c r="H298"/>
  <c r="K295"/>
  <c r="J295"/>
  <c r="I295"/>
  <c r="H295"/>
  <c r="K294"/>
  <c r="J294"/>
  <c r="I294"/>
  <c r="H294"/>
  <c r="K293"/>
  <c r="J293"/>
  <c r="I293"/>
  <c r="H293"/>
  <c r="K292"/>
  <c r="J292"/>
  <c r="I292"/>
  <c r="H292"/>
  <c r="K291"/>
  <c r="J291"/>
  <c r="I291"/>
  <c r="H291"/>
  <c r="K290"/>
  <c r="J290"/>
  <c r="I290"/>
  <c r="H290"/>
  <c r="K289"/>
  <c r="J289"/>
  <c r="I289"/>
  <c r="H289"/>
  <c r="K288"/>
  <c r="J288"/>
  <c r="I288"/>
  <c r="H288"/>
  <c r="K285"/>
  <c r="J285"/>
  <c r="I285"/>
  <c r="H285"/>
  <c r="K284"/>
  <c r="J284"/>
  <c r="I284"/>
  <c r="H284"/>
  <c r="K283"/>
  <c r="J283"/>
  <c r="I283"/>
  <c r="H283"/>
  <c r="K282"/>
  <c r="J282"/>
  <c r="I282"/>
  <c r="H282"/>
  <c r="K281"/>
  <c r="J281"/>
  <c r="I281"/>
  <c r="H281"/>
  <c r="K280"/>
  <c r="J280"/>
  <c r="I280"/>
  <c r="H280"/>
  <c r="K279"/>
  <c r="J279"/>
  <c r="I279"/>
  <c r="H279"/>
  <c r="K278"/>
  <c r="J278"/>
  <c r="I278"/>
  <c r="H278"/>
  <c r="K272"/>
  <c r="J272"/>
  <c r="I272"/>
  <c r="H272"/>
  <c r="K271"/>
  <c r="J271"/>
  <c r="I271"/>
  <c r="H271"/>
  <c r="K270"/>
  <c r="J270"/>
  <c r="I270"/>
  <c r="H270"/>
  <c r="K269"/>
  <c r="J269"/>
  <c r="I269"/>
  <c r="H269"/>
  <c r="K268"/>
  <c r="J268"/>
  <c r="I268"/>
  <c r="H268"/>
  <c r="K267"/>
  <c r="J267"/>
  <c r="I267"/>
  <c r="H267"/>
  <c r="K266"/>
  <c r="J266"/>
  <c r="I266"/>
  <c r="H266"/>
  <c r="K265"/>
  <c r="J265"/>
  <c r="I265"/>
  <c r="H265"/>
  <c r="K261"/>
  <c r="J261"/>
  <c r="I261"/>
  <c r="H261"/>
  <c r="K260"/>
  <c r="J260"/>
  <c r="I260"/>
  <c r="H260"/>
  <c r="K259"/>
  <c r="J259"/>
  <c r="I259"/>
  <c r="H259"/>
  <c r="K258"/>
  <c r="J258"/>
  <c r="I258"/>
  <c r="H258"/>
  <c r="K257"/>
  <c r="J257"/>
  <c r="I257"/>
  <c r="H257"/>
  <c r="K256"/>
  <c r="J256"/>
  <c r="I256"/>
  <c r="H256"/>
  <c r="K255"/>
  <c r="J255"/>
  <c r="I255"/>
  <c r="H255"/>
  <c r="K254"/>
  <c r="J254"/>
  <c r="I254"/>
  <c r="H254"/>
  <c r="K251"/>
  <c r="J251"/>
  <c r="I251"/>
  <c r="H251"/>
  <c r="K250"/>
  <c r="J250"/>
  <c r="I250"/>
  <c r="H250"/>
  <c r="K249"/>
  <c r="J249"/>
  <c r="I249"/>
  <c r="H249"/>
  <c r="K248"/>
  <c r="J248"/>
  <c r="I248"/>
  <c r="H248"/>
  <c r="K247"/>
  <c r="J247"/>
  <c r="I247"/>
  <c r="H247"/>
  <c r="K246"/>
  <c r="J246"/>
  <c r="I246"/>
  <c r="H246"/>
  <c r="K245"/>
  <c r="J245"/>
  <c r="I245"/>
  <c r="H245"/>
  <c r="K244"/>
  <c r="J244"/>
  <c r="I244"/>
  <c r="H244"/>
  <c r="K241"/>
  <c r="J241"/>
  <c r="I241"/>
  <c r="H241"/>
  <c r="K240"/>
  <c r="J240"/>
  <c r="I240"/>
  <c r="H240"/>
  <c r="K239"/>
  <c r="J239"/>
  <c r="I239"/>
  <c r="H239"/>
  <c r="K238"/>
  <c r="J238"/>
  <c r="I238"/>
  <c r="H238"/>
  <c r="K237"/>
  <c r="J237"/>
  <c r="I237"/>
  <c r="H237"/>
  <c r="K236"/>
  <c r="J236"/>
  <c r="I236"/>
  <c r="H236"/>
  <c r="K235"/>
  <c r="J235"/>
  <c r="I235"/>
  <c r="H235"/>
  <c r="K234"/>
  <c r="J234"/>
  <c r="I234"/>
  <c r="H234"/>
  <c r="K228"/>
  <c r="J228"/>
  <c r="I228"/>
  <c r="H228"/>
  <c r="K227"/>
  <c r="J227"/>
  <c r="I227"/>
  <c r="H227"/>
  <c r="K226"/>
  <c r="J226"/>
  <c r="I226"/>
  <c r="H226"/>
  <c r="K225"/>
  <c r="J225"/>
  <c r="I225"/>
  <c r="H225"/>
  <c r="K224"/>
  <c r="J224"/>
  <c r="I224"/>
  <c r="H224"/>
  <c r="K223"/>
  <c r="J223"/>
  <c r="I223"/>
  <c r="H223"/>
  <c r="K222"/>
  <c r="J222"/>
  <c r="I222"/>
  <c r="H222"/>
  <c r="K221"/>
  <c r="J221"/>
  <c r="I221"/>
  <c r="H221"/>
  <c r="K217"/>
  <c r="J217"/>
  <c r="I217"/>
  <c r="H217"/>
  <c r="K216"/>
  <c r="J216"/>
  <c r="I216"/>
  <c r="H216"/>
  <c r="K215"/>
  <c r="J215"/>
  <c r="I215"/>
  <c r="H215"/>
  <c r="K214"/>
  <c r="J214"/>
  <c r="I214"/>
  <c r="H214"/>
  <c r="K213"/>
  <c r="J213"/>
  <c r="I213"/>
  <c r="H213"/>
  <c r="K212"/>
  <c r="J212"/>
  <c r="I212"/>
  <c r="H212"/>
  <c r="K211"/>
  <c r="J211"/>
  <c r="I211"/>
  <c r="H211"/>
  <c r="K210"/>
  <c r="J210"/>
  <c r="I210"/>
  <c r="H210"/>
  <c r="K207"/>
  <c r="J207"/>
  <c r="I207"/>
  <c r="H207"/>
  <c r="K206"/>
  <c r="J206"/>
  <c r="I206"/>
  <c r="H206"/>
  <c r="K205"/>
  <c r="J205"/>
  <c r="I205"/>
  <c r="H205"/>
  <c r="K204"/>
  <c r="J204"/>
  <c r="I204"/>
  <c r="H204"/>
  <c r="K203"/>
  <c r="J203"/>
  <c r="I203"/>
  <c r="H203"/>
  <c r="K202"/>
  <c r="J202"/>
  <c r="I202"/>
  <c r="H202"/>
  <c r="K201"/>
  <c r="J201"/>
  <c r="I201"/>
  <c r="H201"/>
  <c r="K200"/>
  <c r="J200"/>
  <c r="I200"/>
  <c r="H200"/>
  <c r="K197"/>
  <c r="J197"/>
  <c r="I197"/>
  <c r="H197"/>
  <c r="K196"/>
  <c r="J196"/>
  <c r="I196"/>
  <c r="H196"/>
  <c r="K195"/>
  <c r="J195"/>
  <c r="I195"/>
  <c r="H195"/>
  <c r="K194"/>
  <c r="J194"/>
  <c r="I194"/>
  <c r="H194"/>
  <c r="K193"/>
  <c r="J193"/>
  <c r="I193"/>
  <c r="H193"/>
  <c r="K192"/>
  <c r="J192"/>
  <c r="I192"/>
  <c r="H192"/>
  <c r="K191"/>
  <c r="J191"/>
  <c r="I191"/>
  <c r="H191"/>
  <c r="K190"/>
  <c r="J190"/>
  <c r="I190"/>
  <c r="H190"/>
  <c r="K184"/>
  <c r="J184"/>
  <c r="I184"/>
  <c r="H184"/>
  <c r="K183"/>
  <c r="J183"/>
  <c r="I183"/>
  <c r="H183"/>
  <c r="K182"/>
  <c r="J182"/>
  <c r="I182"/>
  <c r="H182"/>
  <c r="K181"/>
  <c r="J181"/>
  <c r="I181"/>
  <c r="H181"/>
  <c r="K180"/>
  <c r="J180"/>
  <c r="I180"/>
  <c r="H180"/>
  <c r="K179"/>
  <c r="J179"/>
  <c r="I179"/>
  <c r="H179"/>
  <c r="K178"/>
  <c r="J178"/>
  <c r="I178"/>
  <c r="H178"/>
  <c r="K177"/>
  <c r="J177"/>
  <c r="I177"/>
  <c r="H177"/>
  <c r="K172"/>
  <c r="J172"/>
  <c r="I172"/>
  <c r="H172"/>
  <c r="K171"/>
  <c r="J171"/>
  <c r="I171"/>
  <c r="H171"/>
  <c r="K170"/>
  <c r="J170"/>
  <c r="I170"/>
  <c r="H170"/>
  <c r="K169"/>
  <c r="J169"/>
  <c r="I169"/>
  <c r="H169"/>
  <c r="K168"/>
  <c r="J168"/>
  <c r="I168"/>
  <c r="H168"/>
  <c r="K167"/>
  <c r="J167"/>
  <c r="I167"/>
  <c r="H167"/>
  <c r="K166"/>
  <c r="J166"/>
  <c r="I166"/>
  <c r="H166"/>
  <c r="K165"/>
  <c r="J165"/>
  <c r="I165"/>
  <c r="H165"/>
  <c r="K162"/>
  <c r="J162"/>
  <c r="I162"/>
  <c r="H162"/>
  <c r="K161"/>
  <c r="J161"/>
  <c r="I161"/>
  <c r="H161"/>
  <c r="K160"/>
  <c r="J160"/>
  <c r="I160"/>
  <c r="H160"/>
  <c r="K159"/>
  <c r="J159"/>
  <c r="I159"/>
  <c r="H159"/>
  <c r="K158"/>
  <c r="J158"/>
  <c r="I158"/>
  <c r="H158"/>
  <c r="K157"/>
  <c r="J157"/>
  <c r="I157"/>
  <c r="H157"/>
  <c r="K156"/>
  <c r="J156"/>
  <c r="I156"/>
  <c r="H156"/>
  <c r="K155"/>
  <c r="J155"/>
  <c r="I155"/>
  <c r="H155"/>
  <c r="K152"/>
  <c r="J152"/>
  <c r="I152"/>
  <c r="H152"/>
  <c r="K151"/>
  <c r="J151"/>
  <c r="I151"/>
  <c r="H151"/>
  <c r="K150"/>
  <c r="J150"/>
  <c r="I150"/>
  <c r="H150"/>
  <c r="K149"/>
  <c r="J149"/>
  <c r="I149"/>
  <c r="H149"/>
  <c r="K148"/>
  <c r="J148"/>
  <c r="I148"/>
  <c r="H148"/>
  <c r="K147"/>
  <c r="J147"/>
  <c r="I147"/>
  <c r="H147"/>
  <c r="K146"/>
  <c r="J146"/>
  <c r="I146"/>
  <c r="H146"/>
  <c r="K145"/>
  <c r="J145"/>
  <c r="I145"/>
  <c r="H145"/>
  <c r="K139"/>
  <c r="J139"/>
  <c r="I139"/>
  <c r="H139"/>
  <c r="K138"/>
  <c r="J138"/>
  <c r="I138"/>
  <c r="H138"/>
  <c r="K137"/>
  <c r="J137"/>
  <c r="I137"/>
  <c r="H137"/>
  <c r="K136"/>
  <c r="J136"/>
  <c r="I136"/>
  <c r="H136"/>
  <c r="K135"/>
  <c r="J135"/>
  <c r="I135"/>
  <c r="H135"/>
  <c r="K134"/>
  <c r="J134"/>
  <c r="I134"/>
  <c r="H134"/>
  <c r="K133"/>
  <c r="J133"/>
  <c r="I133"/>
  <c r="H133"/>
  <c r="K132"/>
  <c r="J132"/>
  <c r="I132"/>
  <c r="H132"/>
  <c r="K129"/>
  <c r="J129"/>
  <c r="I129"/>
  <c r="H129"/>
  <c r="K128"/>
  <c r="J128"/>
  <c r="I128"/>
  <c r="H128"/>
  <c r="K127"/>
  <c r="J127"/>
  <c r="I127"/>
  <c r="H127"/>
  <c r="K126"/>
  <c r="J126"/>
  <c r="I126"/>
  <c r="H126"/>
  <c r="K125"/>
  <c r="J125"/>
  <c r="I125"/>
  <c r="H125"/>
  <c r="K124"/>
  <c r="J124"/>
  <c r="I124"/>
  <c r="H124"/>
  <c r="K123"/>
  <c r="J123"/>
  <c r="I123"/>
  <c r="H123"/>
  <c r="K122"/>
  <c r="J122"/>
  <c r="I122"/>
  <c r="H122"/>
  <c r="K119"/>
  <c r="J119"/>
  <c r="I119"/>
  <c r="H119"/>
  <c r="K118"/>
  <c r="J118"/>
  <c r="I118"/>
  <c r="H118"/>
  <c r="K117"/>
  <c r="J117"/>
  <c r="I117"/>
  <c r="H117"/>
  <c r="K116"/>
  <c r="J116"/>
  <c r="I116"/>
  <c r="H116"/>
  <c r="K115"/>
  <c r="J115"/>
  <c r="I115"/>
  <c r="H115"/>
  <c r="K114"/>
  <c r="J114"/>
  <c r="I114"/>
  <c r="H114"/>
  <c r="K113"/>
  <c r="J113"/>
  <c r="I113"/>
  <c r="H113"/>
  <c r="K112"/>
  <c r="J112"/>
  <c r="I112"/>
  <c r="H112"/>
  <c r="K109"/>
  <c r="J109"/>
  <c r="I109"/>
  <c r="H109"/>
  <c r="K108"/>
  <c r="J108"/>
  <c r="I108"/>
  <c r="H108"/>
  <c r="K107"/>
  <c r="J107"/>
  <c r="I107"/>
  <c r="H107"/>
  <c r="K106"/>
  <c r="J106"/>
  <c r="I106"/>
  <c r="H106"/>
  <c r="K105"/>
  <c r="J105"/>
  <c r="I105"/>
  <c r="H105"/>
  <c r="K104"/>
  <c r="J104"/>
  <c r="I104"/>
  <c r="H104"/>
  <c r="K103"/>
  <c r="J103"/>
  <c r="I103"/>
  <c r="H103"/>
  <c r="K102"/>
  <c r="J102"/>
  <c r="I102"/>
  <c r="H102"/>
  <c r="K96"/>
  <c r="J96"/>
  <c r="I96"/>
  <c r="H96"/>
  <c r="K95"/>
  <c r="J95"/>
  <c r="I95"/>
  <c r="H95"/>
  <c r="K94"/>
  <c r="J94"/>
  <c r="I94"/>
  <c r="H94"/>
  <c r="K93"/>
  <c r="J93"/>
  <c r="I93"/>
  <c r="H93"/>
  <c r="K92"/>
  <c r="J92"/>
  <c r="I92"/>
  <c r="H92"/>
  <c r="K91"/>
  <c r="J91"/>
  <c r="I91"/>
  <c r="H91"/>
  <c r="K90"/>
  <c r="J90"/>
  <c r="I90"/>
  <c r="H90"/>
  <c r="K89"/>
  <c r="J89"/>
  <c r="I89"/>
  <c r="H89"/>
  <c r="K85"/>
  <c r="J85"/>
  <c r="I85"/>
  <c r="H85"/>
  <c r="K84"/>
  <c r="J84"/>
  <c r="I84"/>
  <c r="H84"/>
  <c r="K83"/>
  <c r="J83"/>
  <c r="I83"/>
  <c r="H83"/>
  <c r="K82"/>
  <c r="J82"/>
  <c r="I82"/>
  <c r="H82"/>
  <c r="K81"/>
  <c r="J81"/>
  <c r="I81"/>
  <c r="H81"/>
  <c r="K80"/>
  <c r="J80"/>
  <c r="I80"/>
  <c r="H80"/>
  <c r="K79"/>
  <c r="J79"/>
  <c r="I79"/>
  <c r="H79"/>
  <c r="K78"/>
  <c r="J78"/>
  <c r="I78"/>
  <c r="H78"/>
  <c r="K75"/>
  <c r="J75"/>
  <c r="I75"/>
  <c r="H75"/>
  <c r="K74"/>
  <c r="J74"/>
  <c r="I74"/>
  <c r="H74"/>
  <c r="K73"/>
  <c r="J73"/>
  <c r="I73"/>
  <c r="H73"/>
  <c r="K72"/>
  <c r="J72"/>
  <c r="I72"/>
  <c r="H72"/>
  <c r="K71"/>
  <c r="J71"/>
  <c r="I71"/>
  <c r="H71"/>
  <c r="K70"/>
  <c r="J70"/>
  <c r="I70"/>
  <c r="H70"/>
  <c r="K69"/>
  <c r="J69"/>
  <c r="I69"/>
  <c r="H69"/>
  <c r="K68"/>
  <c r="J68"/>
  <c r="I68"/>
  <c r="H68"/>
  <c r="K65"/>
  <c r="J65"/>
  <c r="I65"/>
  <c r="H65"/>
  <c r="K64"/>
  <c r="J64"/>
  <c r="I64"/>
  <c r="H64"/>
  <c r="K63"/>
  <c r="J63"/>
  <c r="I63"/>
  <c r="H63"/>
  <c r="K62"/>
  <c r="J62"/>
  <c r="I62"/>
  <c r="H62"/>
  <c r="K61"/>
  <c r="J61"/>
  <c r="I61"/>
  <c r="H61"/>
  <c r="K60"/>
  <c r="J60"/>
  <c r="I60"/>
  <c r="H60"/>
  <c r="K59"/>
  <c r="J59"/>
  <c r="I59"/>
  <c r="H59"/>
  <c r="K58"/>
  <c r="J58"/>
  <c r="I58"/>
  <c r="H58"/>
  <c r="K52"/>
  <c r="J52"/>
  <c r="I52"/>
  <c r="H52"/>
  <c r="K51"/>
  <c r="J51"/>
  <c r="I51"/>
  <c r="H51"/>
  <c r="K50"/>
  <c r="J50"/>
  <c r="I50"/>
  <c r="H50"/>
  <c r="K49"/>
  <c r="J49"/>
  <c r="I49"/>
  <c r="H49"/>
  <c r="K48"/>
  <c r="J48"/>
  <c r="I48"/>
  <c r="H48"/>
  <c r="K47"/>
  <c r="J47"/>
  <c r="I47"/>
  <c r="H47"/>
  <c r="K46"/>
  <c r="J46"/>
  <c r="I46"/>
  <c r="H46"/>
  <c r="K45"/>
  <c r="J45"/>
  <c r="I45"/>
  <c r="H45"/>
  <c r="K42"/>
  <c r="J42"/>
  <c r="I42"/>
  <c r="H42"/>
  <c r="K41"/>
  <c r="J41"/>
  <c r="I41"/>
  <c r="H41"/>
  <c r="K40"/>
  <c r="J40"/>
  <c r="I40"/>
  <c r="H40"/>
  <c r="K39"/>
  <c r="J39"/>
  <c r="I39"/>
  <c r="H39"/>
  <c r="K38"/>
  <c r="J38"/>
  <c r="I38"/>
  <c r="H38"/>
  <c r="K37"/>
  <c r="J37"/>
  <c r="I37"/>
  <c r="H37"/>
  <c r="K36"/>
  <c r="J36"/>
  <c r="I36"/>
  <c r="H36"/>
  <c r="K35"/>
  <c r="J35"/>
  <c r="I35"/>
  <c r="H35"/>
  <c r="K32"/>
  <c r="J32"/>
  <c r="I32"/>
  <c r="H32"/>
  <c r="K31"/>
  <c r="J31"/>
  <c r="I31"/>
  <c r="H31"/>
  <c r="K30"/>
  <c r="J30"/>
  <c r="I30"/>
  <c r="H30"/>
  <c r="K29"/>
  <c r="J29"/>
  <c r="I29"/>
  <c r="H29"/>
  <c r="K28"/>
  <c r="J28"/>
  <c r="I28"/>
  <c r="H28"/>
  <c r="K27"/>
  <c r="J27"/>
  <c r="I27"/>
  <c r="H27"/>
  <c r="K26"/>
  <c r="J26"/>
  <c r="I26"/>
  <c r="H26"/>
  <c r="K25"/>
  <c r="J25"/>
  <c r="I25"/>
  <c r="H25"/>
  <c r="K22"/>
  <c r="J22"/>
  <c r="I22"/>
  <c r="H22"/>
  <c r="K21"/>
  <c r="J21"/>
  <c r="I21"/>
  <c r="H21"/>
  <c r="K20"/>
  <c r="J20"/>
  <c r="I20"/>
  <c r="H20"/>
  <c r="K19"/>
  <c r="J19"/>
  <c r="I19"/>
  <c r="H19"/>
  <c r="K18"/>
  <c r="J18"/>
  <c r="I18"/>
  <c r="H18"/>
  <c r="K17"/>
  <c r="J17"/>
  <c r="I17"/>
  <c r="H17"/>
  <c r="K16"/>
  <c r="J16"/>
  <c r="I16"/>
  <c r="H16"/>
  <c r="K15"/>
  <c r="J15"/>
  <c r="I15"/>
  <c r="H15"/>
  <c r="K9"/>
  <c r="J9"/>
  <c r="I9"/>
  <c r="H9"/>
  <c r="K8"/>
  <c r="J8"/>
  <c r="I8"/>
  <c r="H8"/>
  <c r="K7"/>
  <c r="J7"/>
  <c r="I7"/>
  <c r="H7"/>
  <c r="K6"/>
  <c r="J6"/>
  <c r="I6"/>
  <c r="H6"/>
  <c r="K5"/>
  <c r="J5"/>
  <c r="I5"/>
  <c r="H5"/>
  <c r="K4"/>
  <c r="J4"/>
  <c r="I4"/>
  <c r="H4"/>
  <c r="K3"/>
  <c r="J3"/>
  <c r="I3"/>
  <c r="H3"/>
  <c r="K2"/>
  <c r="J2"/>
  <c r="I2"/>
  <c r="H2"/>
  <c r="J88" i="4"/>
  <c r="K88"/>
  <c r="I88"/>
  <c r="H88"/>
  <c r="K95"/>
  <c r="J95"/>
  <c r="I95"/>
  <c r="H95"/>
  <c r="K94"/>
  <c r="J94"/>
  <c r="I94"/>
  <c r="H94"/>
  <c r="K93"/>
  <c r="J93"/>
  <c r="I93"/>
  <c r="H93"/>
  <c r="K92"/>
  <c r="J92"/>
  <c r="I92"/>
  <c r="H92"/>
  <c r="K91"/>
  <c r="J91"/>
  <c r="I91"/>
  <c r="H91"/>
  <c r="K90"/>
  <c r="J90"/>
  <c r="I90"/>
  <c r="H90"/>
  <c r="K89"/>
  <c r="J89"/>
  <c r="I89"/>
  <c r="H89"/>
  <c r="K128"/>
  <c r="J128"/>
  <c r="I128"/>
  <c r="H128"/>
  <c r="K127"/>
  <c r="J127"/>
  <c r="I127"/>
  <c r="H127"/>
  <c r="K126"/>
  <c r="J126"/>
  <c r="I126"/>
  <c r="H126"/>
  <c r="K125"/>
  <c r="J125"/>
  <c r="I125"/>
  <c r="H125"/>
  <c r="K124"/>
  <c r="J124"/>
  <c r="I124"/>
  <c r="H124"/>
  <c r="K123"/>
  <c r="J123"/>
  <c r="I123"/>
  <c r="H123"/>
  <c r="K122"/>
  <c r="J122"/>
  <c r="I122"/>
  <c r="H122"/>
  <c r="K121"/>
  <c r="J121"/>
  <c r="I121"/>
  <c r="H121"/>
  <c r="K118"/>
  <c r="J118"/>
  <c r="I118"/>
  <c r="H118"/>
  <c r="K117"/>
  <c r="J117"/>
  <c r="I117"/>
  <c r="H117"/>
  <c r="K116"/>
  <c r="J116"/>
  <c r="I116"/>
  <c r="H116"/>
  <c r="K115"/>
  <c r="J115"/>
  <c r="I115"/>
  <c r="H115"/>
  <c r="K114"/>
  <c r="J114"/>
  <c r="I114"/>
  <c r="H114"/>
  <c r="K113"/>
  <c r="J113"/>
  <c r="I113"/>
  <c r="H113"/>
  <c r="K112"/>
  <c r="J112"/>
  <c r="I112"/>
  <c r="H112"/>
  <c r="K111"/>
  <c r="J111"/>
  <c r="I111"/>
  <c r="H111"/>
  <c r="K108"/>
  <c r="J108"/>
  <c r="I108"/>
  <c r="H108"/>
  <c r="K107"/>
  <c r="J107"/>
  <c r="I107"/>
  <c r="H107"/>
  <c r="K106"/>
  <c r="J106"/>
  <c r="I106"/>
  <c r="H106"/>
  <c r="K105"/>
  <c r="J105"/>
  <c r="I105"/>
  <c r="H105"/>
  <c r="K104"/>
  <c r="J104"/>
  <c r="I104"/>
  <c r="H104"/>
  <c r="K103"/>
  <c r="J103"/>
  <c r="I103"/>
  <c r="H103"/>
  <c r="K102"/>
  <c r="J102"/>
  <c r="I102"/>
  <c r="H102"/>
  <c r="K101"/>
  <c r="J101"/>
  <c r="I101"/>
  <c r="H10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58"/>
  <c r="I58"/>
  <c r="J58"/>
  <c r="K58"/>
  <c r="H59"/>
  <c r="I59"/>
  <c r="J59"/>
  <c r="K59"/>
  <c r="K39"/>
  <c r="K40"/>
  <c r="K41"/>
  <c r="K42"/>
  <c r="K43"/>
  <c r="K44"/>
  <c r="K52"/>
  <c r="K53"/>
  <c r="K54"/>
  <c r="K55"/>
  <c r="K56"/>
  <c r="K57"/>
  <c r="K38"/>
  <c r="J39"/>
  <c r="J40"/>
  <c r="J41"/>
  <c r="J42"/>
  <c r="J43"/>
  <c r="J44"/>
  <c r="J52"/>
  <c r="J53"/>
  <c r="J54"/>
  <c r="J55"/>
  <c r="J56"/>
  <c r="J57"/>
  <c r="J38"/>
  <c r="I38"/>
  <c r="I39"/>
  <c r="I40"/>
  <c r="I41"/>
  <c r="I42"/>
  <c r="I43"/>
  <c r="I44"/>
  <c r="I52"/>
  <c r="I53"/>
  <c r="I54"/>
  <c r="I55"/>
  <c r="I56"/>
  <c r="I57"/>
  <c r="H39"/>
  <c r="H40"/>
  <c r="H41"/>
  <c r="H42"/>
  <c r="H43"/>
  <c r="H44"/>
  <c r="H52"/>
  <c r="H53"/>
  <c r="H54"/>
  <c r="H55"/>
  <c r="H56"/>
  <c r="H57"/>
  <c r="H38"/>
  <c r="F1" i="1"/>
  <c r="G1" s="1"/>
  <c r="F32"/>
  <c r="G32" s="1"/>
  <c r="F31"/>
  <c r="G31" s="1"/>
  <c r="F8"/>
  <c r="G8" s="1"/>
  <c r="F25"/>
  <c r="G25" s="1"/>
  <c r="F5"/>
  <c r="G5" s="1"/>
  <c r="F13"/>
  <c r="G13" s="1"/>
  <c r="F26"/>
  <c r="G26" s="1"/>
  <c r="F11"/>
  <c r="G11" s="1"/>
  <c r="F17"/>
  <c r="G17" s="1"/>
  <c r="F15"/>
  <c r="G15" s="1"/>
  <c r="F14"/>
  <c r="G14" s="1"/>
  <c r="F30"/>
  <c r="G30" s="1"/>
  <c r="F9"/>
  <c r="G9" s="1"/>
  <c r="F29"/>
  <c r="G29" s="1"/>
  <c r="F38"/>
  <c r="G38" s="1"/>
  <c r="F22"/>
  <c r="G22" s="1"/>
  <c r="F7"/>
  <c r="G7" s="1"/>
  <c r="F24"/>
  <c r="G24" s="1"/>
  <c r="F21"/>
  <c r="G21" s="1"/>
  <c r="F35"/>
  <c r="G35" s="1"/>
  <c r="F16"/>
  <c r="G16" s="1"/>
  <c r="F28"/>
  <c r="G28" s="1"/>
  <c r="F37"/>
  <c r="G37" s="1"/>
  <c r="F10"/>
  <c r="G10" s="1"/>
  <c r="F27"/>
  <c r="G27" s="1"/>
  <c r="F19"/>
  <c r="G19" s="1"/>
  <c r="F3"/>
  <c r="G3" s="1"/>
  <c r="F4"/>
  <c r="G4" s="1"/>
  <c r="F33"/>
  <c r="G33" s="1"/>
  <c r="F2"/>
  <c r="G2" s="1"/>
  <c r="F20"/>
  <c r="G20" s="1"/>
  <c r="F34"/>
  <c r="G34" s="1"/>
  <c r="F36"/>
  <c r="G36" s="1"/>
  <c r="F23"/>
  <c r="G23" s="1"/>
  <c r="F18"/>
  <c r="G18" s="1"/>
  <c r="F6"/>
  <c r="G6" s="1"/>
  <c r="F12"/>
  <c r="G12" s="1"/>
</calcChain>
</file>

<file path=xl/sharedStrings.xml><?xml version="1.0" encoding="utf-8"?>
<sst xmlns="http://schemas.openxmlformats.org/spreadsheetml/2006/main" count="2434" uniqueCount="148">
  <si>
    <t xml:space="preserve">AR-9 </t>
  </si>
  <si>
    <t xml:space="preserve">AILVNFKAR </t>
  </si>
  <si>
    <t xml:space="preserve">AR-9-1 </t>
  </si>
  <si>
    <t xml:space="preserve">AQFKTVSTR </t>
  </si>
  <si>
    <t xml:space="preserve">DK-10 </t>
  </si>
  <si>
    <t xml:space="preserve">DGMIKLWDLK </t>
  </si>
  <si>
    <t xml:space="preserve">DR-7 </t>
  </si>
  <si>
    <t xml:space="preserve">DMKLWQR </t>
  </si>
  <si>
    <t xml:space="preserve">DR-19 </t>
  </si>
  <si>
    <t xml:space="preserve">DPTSPAPLKTHTIELQGQ R </t>
  </si>
  <si>
    <t xml:space="preserve">DK-7 </t>
  </si>
  <si>
    <t xml:space="preserve">DQEAQKK </t>
  </si>
  <si>
    <t xml:space="preserve">DR-14 </t>
  </si>
  <si>
    <t xml:space="preserve">DWNTNAKTHTIAQR </t>
  </si>
  <si>
    <t xml:space="preserve">ER-28 </t>
  </si>
  <si>
    <t xml:space="preserve">EGSQSKDYSSLLATLINFS PAAVDLEIR </t>
  </si>
  <si>
    <t xml:space="preserve">ER-13 </t>
  </si>
  <si>
    <t xml:space="preserve">EKQFLNALVMAFR </t>
  </si>
  <si>
    <t xml:space="preserve">FK-12 </t>
  </si>
  <si>
    <t xml:space="preserve">FILTTSKDLSAK </t>
  </si>
  <si>
    <t xml:space="preserve">FR-9 </t>
  </si>
  <si>
    <t xml:space="preserve">FVKQQWNLR </t>
  </si>
  <si>
    <t xml:space="preserve">GK-5 </t>
  </si>
  <si>
    <t xml:space="preserve">GKNSK </t>
  </si>
  <si>
    <t xml:space="preserve">GK-21 </t>
  </si>
  <si>
    <t xml:space="preserve">GLWDVSFCQYDKLLATS SGDK </t>
  </si>
  <si>
    <t xml:space="preserve">IR-9 </t>
  </si>
  <si>
    <t xml:space="preserve">IHVLKNIHR </t>
  </si>
  <si>
    <t xml:space="preserve">KR-14 </t>
  </si>
  <si>
    <t xml:space="preserve">KR-11 </t>
  </si>
  <si>
    <t xml:space="preserve">KDAQSQEMSQR </t>
  </si>
  <si>
    <t xml:space="preserve">KK-20 </t>
  </si>
  <si>
    <t xml:space="preserve">KLGEAPIKPQGNAVLIAV NK </t>
  </si>
  <si>
    <t xml:space="preserve">KR-7 </t>
  </si>
  <si>
    <t xml:space="preserve">KMRPEVR </t>
  </si>
  <si>
    <t xml:space="preserve">KK-10 </t>
  </si>
  <si>
    <t xml:space="preserve">KNIAAIDLNK </t>
  </si>
  <si>
    <t xml:space="preserve">KVEEDVR </t>
  </si>
  <si>
    <t xml:space="preserve">LK-11 </t>
  </si>
  <si>
    <t xml:space="preserve">LDAEEQMNKFK </t>
  </si>
  <si>
    <t xml:space="preserve">LK-12 </t>
  </si>
  <si>
    <t xml:space="preserve">LDIDQLQLSVKK </t>
  </si>
  <si>
    <t xml:space="preserve">LR-7 </t>
  </si>
  <si>
    <t xml:space="preserve">LFNVLKR </t>
  </si>
  <si>
    <t xml:space="preserve">LLATSSGDKTVK </t>
  </si>
  <si>
    <t xml:space="preserve">LK-17 </t>
  </si>
  <si>
    <t xml:space="preserve">LNEEYLINKVYEAIPIK </t>
  </si>
  <si>
    <t xml:space="preserve">LR-20 </t>
  </si>
  <si>
    <t xml:space="preserve">LSEIPGMVKIVDAIIPYTQ R </t>
  </si>
  <si>
    <t xml:space="preserve">NR-10 </t>
  </si>
  <si>
    <t xml:space="preserve">NEELKLQINR </t>
  </si>
  <si>
    <t xml:space="preserve">NK-8 </t>
  </si>
  <si>
    <t xml:space="preserve">NKFLPVLK </t>
  </si>
  <si>
    <t xml:space="preserve">NR-9 </t>
  </si>
  <si>
    <t xml:space="preserve">NSKIFSPFR </t>
  </si>
  <si>
    <t xml:space="preserve">SR-14 </t>
  </si>
  <si>
    <t xml:space="preserve">SDFKFSNLLGTVYR </t>
  </si>
  <si>
    <t xml:space="preserve">SK-22 </t>
  </si>
  <si>
    <t xml:space="preserve">SK-26 </t>
  </si>
  <si>
    <t xml:space="preserve">SLNSFEPFDEIVWFIDALT QGLKSNK </t>
  </si>
  <si>
    <t xml:space="preserve">TR-8 </t>
  </si>
  <si>
    <t xml:space="preserve">TPDVNKDR </t>
  </si>
  <si>
    <t xml:space="preserve">VK-9 </t>
  </si>
  <si>
    <t xml:space="preserve">VGGSTIKSK </t>
  </si>
  <si>
    <t xml:space="preserve">VR-11 </t>
  </si>
  <si>
    <t xml:space="preserve">VR-6 </t>
  </si>
  <si>
    <t xml:space="preserve">VKTELR </t>
  </si>
  <si>
    <t xml:space="preserve">VR-7 </t>
  </si>
  <si>
    <t xml:space="preserve">VWDLVKR </t>
  </si>
  <si>
    <t xml:space="preserve">YK-14 </t>
  </si>
  <si>
    <t xml:space="preserve">YFAYISKLDSASVK </t>
  </si>
  <si>
    <t>Sequence</t>
    <phoneticPr fontId="3" type="noConversion"/>
  </si>
  <si>
    <t xml:space="preserve">KCLHTLQEHTSAVR </t>
    <phoneticPr fontId="3" type="noConversion"/>
  </si>
  <si>
    <t xml:space="preserve">SHKDSITGFWCQGEDWLI STSK </t>
    <phoneticPr fontId="3" type="noConversion"/>
  </si>
  <si>
    <t xml:space="preserve">VKCVTFHPATR </t>
    <phoneticPr fontId="3" type="noConversion"/>
  </si>
  <si>
    <r>
      <t>GLWDVSF</t>
    </r>
    <r>
      <rPr>
        <sz val="9"/>
        <color rgb="FF7030A0"/>
        <rFont val="Times New Roman"/>
        <family val="1"/>
      </rPr>
      <t xml:space="preserve">CQYDKLLATS SGDK </t>
    </r>
    <phoneticPr fontId="3" type="noConversion"/>
  </si>
  <si>
    <r>
      <t>K</t>
    </r>
    <r>
      <rPr>
        <sz val="9"/>
        <color rgb="FF7030A0"/>
        <rFont val="Times New Roman"/>
        <family val="1"/>
      </rPr>
      <t xml:space="preserve">CLHTLQEHTSAVR </t>
    </r>
    <phoneticPr fontId="3" type="noConversion"/>
  </si>
  <si>
    <r>
      <t>SHKDSITGFW</t>
    </r>
    <r>
      <rPr>
        <sz val="9"/>
        <color rgb="FF7030A0"/>
        <rFont val="Times New Roman"/>
        <family val="1"/>
      </rPr>
      <t xml:space="preserve">CQGEDWLI STSK </t>
    </r>
    <phoneticPr fontId="3" type="noConversion"/>
  </si>
  <si>
    <r>
      <t>VK</t>
    </r>
    <r>
      <rPr>
        <sz val="9"/>
        <color rgb="FF7030A0"/>
        <rFont val="Times New Roman"/>
        <family val="1"/>
      </rPr>
      <t xml:space="preserve">CVTFHPATR </t>
    </r>
    <phoneticPr fontId="3" type="noConversion"/>
  </si>
  <si>
    <t xml:space="preserve">VKCVTFHPATR </t>
  </si>
  <si>
    <t xml:space="preserve">KLGEAPIKPQGNAVLIAVNK </t>
    <phoneticPr fontId="3" type="noConversion"/>
  </si>
  <si>
    <t xml:space="preserve">AILVNFKAR </t>
    <phoneticPr fontId="3" type="noConversion"/>
  </si>
  <si>
    <t>charge2 + 1proton</t>
    <phoneticPr fontId="3" type="noConversion"/>
  </si>
  <si>
    <t xml:space="preserve">AQFKTVSTR </t>
    <phoneticPr fontId="3" type="noConversion"/>
  </si>
  <si>
    <t xml:space="preserve">DGMIKLWDLK </t>
    <phoneticPr fontId="3" type="noConversion"/>
  </si>
  <si>
    <t xml:space="preserve">DMKLWQR </t>
    <phoneticPr fontId="3" type="noConversion"/>
  </si>
  <si>
    <t xml:space="preserve">DQEAQKK </t>
    <phoneticPr fontId="3" type="noConversion"/>
  </si>
  <si>
    <t xml:space="preserve">DWNTNAKTHTIAQR </t>
    <phoneticPr fontId="3" type="noConversion"/>
  </si>
  <si>
    <t xml:space="preserve">EKQFLNALVMAFR </t>
    <phoneticPr fontId="3" type="noConversion"/>
  </si>
  <si>
    <t xml:space="preserve">FILTTSKDLSAK </t>
    <phoneticPr fontId="3" type="noConversion"/>
  </si>
  <si>
    <t xml:space="preserve">FVKQQWNLR </t>
    <phoneticPr fontId="3" type="noConversion"/>
  </si>
  <si>
    <t xml:space="preserve">GKNSK </t>
    <phoneticPr fontId="3" type="noConversion"/>
  </si>
  <si>
    <t xml:space="preserve">IHVLKNIHR </t>
    <phoneticPr fontId="3" type="noConversion"/>
  </si>
  <si>
    <t xml:space="preserve">KCLHTLQEHTSAVR </t>
    <phoneticPr fontId="3" type="noConversion"/>
  </si>
  <si>
    <t xml:space="preserve">KDAQSQEMSQR </t>
    <phoneticPr fontId="3" type="noConversion"/>
  </si>
  <si>
    <t>charge 3+</t>
  </si>
  <si>
    <t>charge 3+ heavy</t>
  </si>
  <si>
    <t>charge 4+</t>
  </si>
  <si>
    <t>charge 5+</t>
  </si>
  <si>
    <t xml:space="preserve">LSEIPGMVKIVDAIIPYTQR </t>
  </si>
  <si>
    <t>G1</t>
  </si>
  <si>
    <t>A3</t>
  </si>
  <si>
    <t>B3</t>
  </si>
  <si>
    <t>C3</t>
  </si>
  <si>
    <t>E3</t>
  </si>
  <si>
    <t>F3</t>
  </si>
  <si>
    <t>G3</t>
  </si>
  <si>
    <t>E2</t>
  </si>
  <si>
    <t>D2</t>
  </si>
  <si>
    <t>F2</t>
  </si>
  <si>
    <t>H2</t>
  </si>
  <si>
    <t>D3</t>
  </si>
  <si>
    <t>H3</t>
  </si>
  <si>
    <t>G2</t>
  </si>
  <si>
    <t>C2</t>
  </si>
  <si>
    <t>B2</t>
  </si>
  <si>
    <t>A2</t>
  </si>
  <si>
    <t>A</t>
  </si>
  <si>
    <t>B</t>
  </si>
  <si>
    <t>C</t>
  </si>
  <si>
    <t>D</t>
  </si>
  <si>
    <t>E</t>
  </si>
  <si>
    <t>F</t>
  </si>
  <si>
    <t>G</t>
  </si>
  <si>
    <t>H</t>
  </si>
  <si>
    <t>A1</t>
  </si>
  <si>
    <t>D4</t>
  </si>
  <si>
    <t>B1</t>
  </si>
  <si>
    <t>C1</t>
  </si>
  <si>
    <t>D1</t>
  </si>
  <si>
    <t>E1</t>
  </si>
  <si>
    <t>F1</t>
  </si>
  <si>
    <t>H1</t>
  </si>
  <si>
    <t>A4</t>
  </si>
  <si>
    <t>B4</t>
  </si>
  <si>
    <t>C4</t>
  </si>
  <si>
    <t>E4</t>
  </si>
  <si>
    <t>F4</t>
  </si>
  <si>
    <t>G4</t>
  </si>
  <si>
    <t>H4</t>
  </si>
  <si>
    <t>EGSQSKDYSSLLATLINFS PAAVDLEIR</t>
  </si>
  <si>
    <r>
      <t>GLWDVSF</t>
    </r>
    <r>
      <rPr>
        <sz val="11"/>
        <color rgb="FF7030A0"/>
        <rFont val="宋体"/>
        <family val="2"/>
        <scheme val="minor"/>
      </rPr>
      <t>CQYDKLLATS S</t>
    </r>
  </si>
  <si>
    <r>
      <t>SHKDSITGFW</t>
    </r>
    <r>
      <rPr>
        <sz val="9"/>
        <color rgb="FF7030A0"/>
        <rFont val="Times New Roman"/>
        <family val="1"/>
      </rPr>
      <t xml:space="preserve">CQGEDWLI STSK </t>
    </r>
  </si>
  <si>
    <t>done</t>
  </si>
  <si>
    <t>2_PEP</t>
  </si>
  <si>
    <t>2_pep</t>
  </si>
  <si>
    <t>redo</t>
  </si>
  <si>
    <t>err_sample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</si>
</sst>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color rgb="FF000000"/>
      <name val="Times New Roman"/>
      <family val="1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rgb="FFFF0000"/>
      <name val="Times New Roman"/>
      <family val="1"/>
    </font>
    <font>
      <sz val="9"/>
      <color rgb="FF0070C0"/>
      <name val="Times New Roman"/>
      <family val="1"/>
    </font>
    <font>
      <sz val="9"/>
      <color rgb="FF7030A0"/>
      <name val="Times New Roman"/>
      <family val="1"/>
    </font>
    <font>
      <sz val="11"/>
      <color rgb="FF7030A0"/>
      <name val="宋体"/>
      <family val="2"/>
      <charset val="134"/>
      <scheme val="minor"/>
    </font>
    <font>
      <sz val="9"/>
      <color rgb="FF00B0F0"/>
      <name val="Times New Roman"/>
      <family val="1"/>
    </font>
    <font>
      <sz val="11"/>
      <name val="宋体"/>
      <family val="2"/>
      <charset val="134"/>
      <scheme val="minor"/>
    </font>
    <font>
      <sz val="28"/>
      <color rgb="FFFF0000"/>
      <name val="宋体"/>
      <family val="2"/>
      <charset val="134"/>
      <scheme val="minor"/>
    </font>
    <font>
      <sz val="72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rgb="FF7030A0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opLeftCell="A10" workbookViewId="0">
      <selection activeCell="C32" sqref="C32"/>
    </sheetView>
  </sheetViews>
  <sheetFormatPr defaultRowHeight="13.5"/>
  <cols>
    <col min="1" max="1" width="9.625" customWidth="1"/>
    <col min="3" max="3" width="29.25" customWidth="1"/>
    <col min="4" max="4" width="8.625" customWidth="1"/>
    <col min="5" max="5" width="5.125" customWidth="1"/>
    <col min="6" max="6" width="6.375" customWidth="1"/>
    <col min="7" max="7" width="15.375" customWidth="1"/>
  </cols>
  <sheetData>
    <row r="1" spans="1:7" ht="14.25" thickBot="1">
      <c r="A1" s="1" t="s">
        <v>0</v>
      </c>
      <c r="B1" s="2">
        <v>174410</v>
      </c>
      <c r="C1" s="2" t="s">
        <v>1</v>
      </c>
      <c r="D1" s="2">
        <v>1031.28</v>
      </c>
      <c r="E1" s="2">
        <v>7</v>
      </c>
      <c r="F1">
        <f t="shared" ref="F1:F38" si="0">(E1/D1)*1000</f>
        <v>6.7876813280583352</v>
      </c>
      <c r="G1">
        <f>F1*1000/10</f>
        <v>678.7681328058336</v>
      </c>
    </row>
    <row r="2" spans="1:7" s="7" customFormat="1" ht="14.25" thickBot="1">
      <c r="A2" s="3" t="s">
        <v>2</v>
      </c>
      <c r="B2" s="4">
        <v>174411</v>
      </c>
      <c r="C2" s="4" t="s">
        <v>3</v>
      </c>
      <c r="D2" s="4">
        <v>1037.19</v>
      </c>
      <c r="E2" s="4">
        <v>7</v>
      </c>
      <c r="F2">
        <f t="shared" si="0"/>
        <v>6.7490045218330295</v>
      </c>
      <c r="G2">
        <f t="shared" ref="G2:G38" si="1">F2*1000/10</f>
        <v>674.90045218330295</v>
      </c>
    </row>
    <row r="3" spans="1:7" s="7" customFormat="1" ht="14.25" thickBot="1">
      <c r="A3" s="3" t="s">
        <v>4</v>
      </c>
      <c r="B3" s="4">
        <v>174412</v>
      </c>
      <c r="C3" s="4" t="s">
        <v>5</v>
      </c>
      <c r="D3" s="4">
        <v>1218.49</v>
      </c>
      <c r="E3" s="4">
        <v>7</v>
      </c>
      <c r="F3">
        <f t="shared" si="0"/>
        <v>5.7448153041879699</v>
      </c>
      <c r="G3">
        <f t="shared" si="1"/>
        <v>574.48153041879698</v>
      </c>
    </row>
    <row r="4" spans="1:7" s="7" customFormat="1" ht="14.25" thickBot="1">
      <c r="A4" s="3" t="s">
        <v>6</v>
      </c>
      <c r="B4" s="4">
        <v>174413</v>
      </c>
      <c r="C4" s="4" t="s">
        <v>7</v>
      </c>
      <c r="D4" s="4">
        <v>976.17</v>
      </c>
      <c r="E4" s="4">
        <v>6</v>
      </c>
      <c r="F4">
        <f t="shared" si="0"/>
        <v>6.1464703893788988</v>
      </c>
      <c r="G4">
        <f t="shared" si="1"/>
        <v>614.64703893788987</v>
      </c>
    </row>
    <row r="5" spans="1:7" s="7" customFormat="1" ht="14.25" thickBot="1">
      <c r="A5" s="5" t="s">
        <v>8</v>
      </c>
      <c r="B5" s="6">
        <v>174414</v>
      </c>
      <c r="C5" s="6" t="s">
        <v>9</v>
      </c>
      <c r="D5" s="6">
        <v>2089.35</v>
      </c>
      <c r="E5" s="6">
        <v>4.2</v>
      </c>
      <c r="F5" s="7">
        <f t="shared" si="0"/>
        <v>2.0101945581161607</v>
      </c>
      <c r="G5" s="7">
        <f t="shared" si="1"/>
        <v>201.01945581161607</v>
      </c>
    </row>
    <row r="6" spans="1:7" s="7" customFormat="1" ht="14.25" thickBot="1">
      <c r="A6" s="3" t="s">
        <v>10</v>
      </c>
      <c r="B6" s="4">
        <v>174415</v>
      </c>
      <c r="C6" s="4" t="s">
        <v>11</v>
      </c>
      <c r="D6" s="4">
        <v>845.91</v>
      </c>
      <c r="E6" s="4">
        <v>7</v>
      </c>
      <c r="F6">
        <f t="shared" si="0"/>
        <v>8.2751120095518438</v>
      </c>
      <c r="G6">
        <f t="shared" si="1"/>
        <v>827.51120095518434</v>
      </c>
    </row>
    <row r="7" spans="1:7" s="7" customFormat="1" ht="14.25" thickBot="1">
      <c r="A7" s="3" t="s">
        <v>12</v>
      </c>
      <c r="B7" s="4">
        <v>174416</v>
      </c>
      <c r="C7" s="4" t="s">
        <v>13</v>
      </c>
      <c r="D7" s="4">
        <v>1655.8</v>
      </c>
      <c r="E7" s="4">
        <v>6.9</v>
      </c>
      <c r="F7">
        <f t="shared" si="0"/>
        <v>4.1671699480613604</v>
      </c>
      <c r="G7">
        <f t="shared" si="1"/>
        <v>416.71699480613609</v>
      </c>
    </row>
    <row r="8" spans="1:7" s="7" customFormat="1" ht="14.25" thickBot="1">
      <c r="A8" s="5" t="s">
        <v>14</v>
      </c>
      <c r="B8" s="6">
        <v>174417</v>
      </c>
      <c r="C8" s="6" t="s">
        <v>15</v>
      </c>
      <c r="D8" s="6">
        <v>3025.39</v>
      </c>
      <c r="E8" s="6">
        <v>5.2</v>
      </c>
      <c r="F8" s="7">
        <f t="shared" si="0"/>
        <v>1.7187866688261679</v>
      </c>
      <c r="G8" s="7">
        <f t="shared" si="1"/>
        <v>171.87866688261678</v>
      </c>
    </row>
    <row r="9" spans="1:7" ht="14.25" thickBot="1">
      <c r="A9" s="3" t="s">
        <v>16</v>
      </c>
      <c r="B9" s="4">
        <v>174418</v>
      </c>
      <c r="C9" s="4" t="s">
        <v>17</v>
      </c>
      <c r="D9" s="4">
        <v>1566.9</v>
      </c>
      <c r="E9" s="4">
        <v>6</v>
      </c>
      <c r="F9">
        <f t="shared" si="0"/>
        <v>3.8292169251388088</v>
      </c>
      <c r="G9">
        <f t="shared" si="1"/>
        <v>382.92169251388088</v>
      </c>
    </row>
    <row r="10" spans="1:7" ht="14.25" thickBot="1">
      <c r="A10" s="3" t="s">
        <v>18</v>
      </c>
      <c r="B10" s="4">
        <v>174419</v>
      </c>
      <c r="C10" s="4" t="s">
        <v>19</v>
      </c>
      <c r="D10" s="4">
        <v>1323.56</v>
      </c>
      <c r="E10" s="4">
        <v>7</v>
      </c>
      <c r="F10">
        <f t="shared" si="0"/>
        <v>5.2887666596149785</v>
      </c>
      <c r="G10">
        <f t="shared" si="1"/>
        <v>528.87666596149779</v>
      </c>
    </row>
    <row r="11" spans="1:7" ht="14.25" thickBot="1">
      <c r="A11" s="3" t="s">
        <v>20</v>
      </c>
      <c r="B11" s="4">
        <v>174420</v>
      </c>
      <c r="C11" s="4" t="s">
        <v>21</v>
      </c>
      <c r="D11" s="4">
        <v>1218.44</v>
      </c>
      <c r="E11" s="4">
        <v>4</v>
      </c>
      <c r="F11">
        <f t="shared" si="0"/>
        <v>3.2828863136469582</v>
      </c>
      <c r="G11">
        <f t="shared" si="1"/>
        <v>328.28863136469579</v>
      </c>
    </row>
    <row r="12" spans="1:7" ht="14.25" thickBot="1">
      <c r="A12" s="3" t="s">
        <v>22</v>
      </c>
      <c r="B12" s="4">
        <v>174421</v>
      </c>
      <c r="C12" s="4" t="s">
        <v>23</v>
      </c>
      <c r="D12" s="4">
        <v>532.6</v>
      </c>
      <c r="E12" s="4">
        <v>7</v>
      </c>
      <c r="F12">
        <f t="shared" si="0"/>
        <v>13.143071723619977</v>
      </c>
      <c r="G12">
        <f t="shared" si="1"/>
        <v>1314.3071723619978</v>
      </c>
    </row>
    <row r="13" spans="1:7" s="7" customFormat="1" ht="14.25" thickBot="1">
      <c r="A13" s="5" t="s">
        <v>24</v>
      </c>
      <c r="B13" s="6">
        <v>174422</v>
      </c>
      <c r="C13" s="6" t="s">
        <v>75</v>
      </c>
      <c r="D13" s="6">
        <v>2333.61</v>
      </c>
      <c r="E13" s="6">
        <v>5.2</v>
      </c>
      <c r="F13" s="7">
        <f t="shared" si="0"/>
        <v>2.2283072150016499</v>
      </c>
      <c r="G13" s="7">
        <f t="shared" si="1"/>
        <v>222.83072150016497</v>
      </c>
    </row>
    <row r="14" spans="1:7" ht="14.25" thickBot="1">
      <c r="A14" s="3" t="s">
        <v>26</v>
      </c>
      <c r="B14" s="4">
        <v>174423</v>
      </c>
      <c r="C14" s="4" t="s">
        <v>27</v>
      </c>
      <c r="D14" s="4">
        <v>1129.3800000000001</v>
      </c>
      <c r="E14" s="4">
        <v>4</v>
      </c>
      <c r="F14">
        <f t="shared" si="0"/>
        <v>3.5417662788432587</v>
      </c>
      <c r="G14">
        <f t="shared" si="1"/>
        <v>354.17662788432585</v>
      </c>
    </row>
    <row r="15" spans="1:7" ht="14.25" thickBot="1">
      <c r="A15" s="3" t="s">
        <v>28</v>
      </c>
      <c r="B15" s="4">
        <v>174424</v>
      </c>
      <c r="C15" s="4" t="s">
        <v>76</v>
      </c>
      <c r="D15" s="4">
        <v>1622.87</v>
      </c>
      <c r="E15" s="4">
        <v>5.6</v>
      </c>
      <c r="F15">
        <f t="shared" si="0"/>
        <v>3.4506768872429707</v>
      </c>
      <c r="G15">
        <f t="shared" si="1"/>
        <v>345.06768872429706</v>
      </c>
    </row>
    <row r="16" spans="1:7" ht="14.25" thickBot="1">
      <c r="A16" s="3" t="s">
        <v>29</v>
      </c>
      <c r="B16" s="4">
        <v>174425</v>
      </c>
      <c r="C16" s="4" t="s">
        <v>30</v>
      </c>
      <c r="D16" s="4">
        <v>1307.4100000000001</v>
      </c>
      <c r="E16" s="4">
        <v>6</v>
      </c>
      <c r="F16">
        <f t="shared" si="0"/>
        <v>4.5892260270305414</v>
      </c>
      <c r="G16">
        <f t="shared" si="1"/>
        <v>458.92260270305417</v>
      </c>
    </row>
    <row r="17" spans="1:7" ht="14.25" thickBot="1">
      <c r="A17" s="3" t="s">
        <v>31</v>
      </c>
      <c r="B17" s="4">
        <v>174426</v>
      </c>
      <c r="C17" s="4" t="s">
        <v>32</v>
      </c>
      <c r="D17" s="4">
        <v>2060.4899999999998</v>
      </c>
      <c r="E17" s="4">
        <v>7</v>
      </c>
      <c r="F17">
        <f t="shared" si="0"/>
        <v>3.3972501686492054</v>
      </c>
      <c r="G17">
        <f t="shared" si="1"/>
        <v>339.72501686492058</v>
      </c>
    </row>
    <row r="18" spans="1:7" ht="14.25" thickBot="1">
      <c r="A18" s="3" t="s">
        <v>33</v>
      </c>
      <c r="B18" s="4">
        <v>174427</v>
      </c>
      <c r="C18" s="4" t="s">
        <v>34</v>
      </c>
      <c r="D18" s="4">
        <v>915.13</v>
      </c>
      <c r="E18" s="4">
        <v>7</v>
      </c>
      <c r="F18">
        <f t="shared" si="0"/>
        <v>7.6491864543835302</v>
      </c>
      <c r="G18">
        <f t="shared" si="1"/>
        <v>764.918645438353</v>
      </c>
    </row>
    <row r="19" spans="1:7" ht="14.25" thickBot="1">
      <c r="A19" s="3" t="s">
        <v>35</v>
      </c>
      <c r="B19" s="4">
        <v>174428</v>
      </c>
      <c r="C19" s="4" t="s">
        <v>36</v>
      </c>
      <c r="D19" s="4">
        <v>1099.31</v>
      </c>
      <c r="E19" s="4">
        <v>6.2</v>
      </c>
      <c r="F19">
        <f t="shared" si="0"/>
        <v>5.6399013926917805</v>
      </c>
      <c r="G19">
        <f t="shared" si="1"/>
        <v>563.99013926917803</v>
      </c>
    </row>
    <row r="20" spans="1:7" ht="14.25" thickBot="1">
      <c r="A20" s="3" t="s">
        <v>33</v>
      </c>
      <c r="B20" s="4">
        <v>174429</v>
      </c>
      <c r="C20" s="4" t="s">
        <v>37</v>
      </c>
      <c r="D20" s="4">
        <v>873.97</v>
      </c>
      <c r="E20" s="4">
        <v>6</v>
      </c>
      <c r="F20">
        <f t="shared" si="0"/>
        <v>6.8652242067805531</v>
      </c>
      <c r="G20">
        <f t="shared" si="1"/>
        <v>686.52242067805525</v>
      </c>
    </row>
    <row r="21" spans="1:7" ht="14.25" thickBot="1">
      <c r="A21" s="1" t="s">
        <v>38</v>
      </c>
      <c r="B21" s="2">
        <v>174430</v>
      </c>
      <c r="C21" s="2" t="s">
        <v>39</v>
      </c>
      <c r="D21" s="2">
        <v>1352.54</v>
      </c>
      <c r="E21" s="2">
        <v>6</v>
      </c>
      <c r="F21">
        <f t="shared" si="0"/>
        <v>4.4360980081919941</v>
      </c>
      <c r="G21">
        <f t="shared" si="1"/>
        <v>443.60980081919945</v>
      </c>
    </row>
    <row r="22" spans="1:7" ht="14.25" thickBot="1">
      <c r="A22" s="3" t="s">
        <v>40</v>
      </c>
      <c r="B22" s="4">
        <v>174431</v>
      </c>
      <c r="C22" s="4" t="s">
        <v>41</v>
      </c>
      <c r="D22" s="4">
        <v>1399.66</v>
      </c>
      <c r="E22" s="4">
        <v>5.8</v>
      </c>
      <c r="F22">
        <f t="shared" si="0"/>
        <v>4.1438635097095009</v>
      </c>
      <c r="G22">
        <f t="shared" si="1"/>
        <v>414.3863509709501</v>
      </c>
    </row>
    <row r="23" spans="1:7" ht="14.25" thickBot="1">
      <c r="A23" s="3" t="s">
        <v>42</v>
      </c>
      <c r="B23" s="4">
        <v>174432</v>
      </c>
      <c r="C23" s="4" t="s">
        <v>43</v>
      </c>
      <c r="D23" s="4">
        <v>889.12</v>
      </c>
      <c r="E23" s="4">
        <v>6.4</v>
      </c>
      <c r="F23">
        <f t="shared" si="0"/>
        <v>7.198128486593486</v>
      </c>
      <c r="G23">
        <f t="shared" si="1"/>
        <v>719.81284865934856</v>
      </c>
    </row>
    <row r="24" spans="1:7" ht="14.25" thickBot="1">
      <c r="A24" s="3" t="s">
        <v>40</v>
      </c>
      <c r="B24" s="4">
        <v>174433</v>
      </c>
      <c r="C24" s="4" t="s">
        <v>44</v>
      </c>
      <c r="D24" s="4">
        <v>1219.4100000000001</v>
      </c>
      <c r="E24" s="4">
        <v>5.2</v>
      </c>
      <c r="F24">
        <f t="shared" si="0"/>
        <v>4.2643573531461936</v>
      </c>
      <c r="G24">
        <f t="shared" si="1"/>
        <v>426.43573531461936</v>
      </c>
    </row>
    <row r="25" spans="1:7" s="7" customFormat="1" ht="14.25" thickBot="1">
      <c r="A25" s="5" t="s">
        <v>45</v>
      </c>
      <c r="B25" s="6">
        <v>174434</v>
      </c>
      <c r="C25" s="6" t="s">
        <v>46</v>
      </c>
      <c r="D25" s="6">
        <v>2049.41</v>
      </c>
      <c r="E25" s="6">
        <v>4.0999999999999996</v>
      </c>
      <c r="F25" s="7">
        <f t="shared" si="0"/>
        <v>2.0005757754670856</v>
      </c>
      <c r="G25" s="7">
        <f t="shared" si="1"/>
        <v>200.05757754670856</v>
      </c>
    </row>
    <row r="26" spans="1:7" ht="14.25" thickBot="1">
      <c r="A26" s="3" t="s">
        <v>47</v>
      </c>
      <c r="B26" s="4">
        <v>174435</v>
      </c>
      <c r="C26" s="4" t="s">
        <v>48</v>
      </c>
      <c r="D26" s="4">
        <v>2243.71</v>
      </c>
      <c r="E26" s="4">
        <v>6</v>
      </c>
      <c r="F26">
        <f t="shared" si="0"/>
        <v>2.6741423802541324</v>
      </c>
      <c r="G26">
        <f t="shared" si="1"/>
        <v>267.41423802541328</v>
      </c>
    </row>
    <row r="27" spans="1:7" ht="14.25" thickBot="1">
      <c r="A27" s="3" t="s">
        <v>49</v>
      </c>
      <c r="B27" s="4">
        <v>174436</v>
      </c>
      <c r="C27" s="4" t="s">
        <v>50</v>
      </c>
      <c r="D27" s="4">
        <v>1256.44</v>
      </c>
      <c r="E27" s="4">
        <v>6.7</v>
      </c>
      <c r="F27">
        <f t="shared" si="0"/>
        <v>5.3325268218140138</v>
      </c>
      <c r="G27">
        <f t="shared" si="1"/>
        <v>533.25268218140138</v>
      </c>
    </row>
    <row r="28" spans="1:7" ht="14.25" thickBot="1">
      <c r="A28" s="3" t="s">
        <v>51</v>
      </c>
      <c r="B28" s="4">
        <v>174437</v>
      </c>
      <c r="C28" s="4" t="s">
        <v>52</v>
      </c>
      <c r="D28" s="4">
        <v>958.22</v>
      </c>
      <c r="E28" s="4">
        <v>4.8</v>
      </c>
      <c r="F28">
        <f t="shared" si="0"/>
        <v>5.0092880549351921</v>
      </c>
      <c r="G28">
        <f t="shared" si="1"/>
        <v>500.92880549351923</v>
      </c>
    </row>
    <row r="29" spans="1:7" ht="14.25" thickBot="1">
      <c r="A29" s="3" t="s">
        <v>53</v>
      </c>
      <c r="B29" s="4">
        <v>174438</v>
      </c>
      <c r="C29" s="4" t="s">
        <v>54</v>
      </c>
      <c r="D29" s="4">
        <v>1095.28</v>
      </c>
      <c r="E29" s="4">
        <v>4.2</v>
      </c>
      <c r="F29">
        <f t="shared" si="0"/>
        <v>3.8346358921919514</v>
      </c>
      <c r="G29">
        <f t="shared" si="1"/>
        <v>383.46358921919511</v>
      </c>
    </row>
    <row r="30" spans="1:7" ht="14.25" thickBot="1">
      <c r="A30" s="3" t="s">
        <v>55</v>
      </c>
      <c r="B30" s="4">
        <v>174439</v>
      </c>
      <c r="C30" s="4" t="s">
        <v>56</v>
      </c>
      <c r="D30" s="4">
        <v>1646.88</v>
      </c>
      <c r="E30" s="4">
        <v>6</v>
      </c>
      <c r="F30">
        <f t="shared" si="0"/>
        <v>3.6432526960069946</v>
      </c>
      <c r="G30">
        <f t="shared" si="1"/>
        <v>364.32526960069947</v>
      </c>
    </row>
    <row r="31" spans="1:7" s="7" customFormat="1" ht="14.25" thickBot="1">
      <c r="A31" s="5" t="s">
        <v>57</v>
      </c>
      <c r="B31" s="6">
        <v>174440</v>
      </c>
      <c r="C31" s="6" t="s">
        <v>142</v>
      </c>
      <c r="D31" s="6">
        <v>2525.79</v>
      </c>
      <c r="E31" s="6">
        <v>4.0999999999999996</v>
      </c>
      <c r="F31" s="7">
        <f t="shared" si="0"/>
        <v>1.6232545065108341</v>
      </c>
      <c r="G31" s="7">
        <f t="shared" si="1"/>
        <v>162.3254506510834</v>
      </c>
    </row>
    <row r="32" spans="1:7" s="7" customFormat="1" ht="14.25" thickBot="1">
      <c r="A32" s="5" t="s">
        <v>58</v>
      </c>
      <c r="B32" s="6">
        <v>174441</v>
      </c>
      <c r="C32" s="6" t="s">
        <v>59</v>
      </c>
      <c r="D32" s="6">
        <v>2999.4</v>
      </c>
      <c r="E32" s="6">
        <v>4.2</v>
      </c>
      <c r="F32" s="7">
        <f t="shared" si="0"/>
        <v>1.4002800560112023</v>
      </c>
      <c r="G32" s="7">
        <f t="shared" si="1"/>
        <v>140.02800560112024</v>
      </c>
    </row>
    <row r="33" spans="1:7" ht="14.25" thickBot="1">
      <c r="A33" s="3" t="s">
        <v>60</v>
      </c>
      <c r="B33" s="4">
        <v>174442</v>
      </c>
      <c r="C33" s="4" t="s">
        <v>61</v>
      </c>
      <c r="D33" s="4">
        <v>944.02</v>
      </c>
      <c r="E33" s="4">
        <v>6.1</v>
      </c>
      <c r="F33">
        <f t="shared" si="0"/>
        <v>6.4617275057731822</v>
      </c>
      <c r="G33">
        <f t="shared" si="1"/>
        <v>646.1727505773182</v>
      </c>
    </row>
    <row r="34" spans="1:7" ht="14.25" thickBot="1">
      <c r="A34" s="3" t="s">
        <v>62</v>
      </c>
      <c r="B34" s="4">
        <v>174443</v>
      </c>
      <c r="C34" s="4" t="s">
        <v>63</v>
      </c>
      <c r="D34" s="4">
        <v>876.03</v>
      </c>
      <c r="E34" s="4">
        <v>6.2</v>
      </c>
      <c r="F34">
        <f t="shared" si="0"/>
        <v>7.0773831946394532</v>
      </c>
      <c r="G34">
        <f t="shared" si="1"/>
        <v>707.73831946394534</v>
      </c>
    </row>
    <row r="35" spans="1:7" ht="14.25" thickBot="1">
      <c r="A35" s="3" t="s">
        <v>64</v>
      </c>
      <c r="B35" s="4">
        <v>174444</v>
      </c>
      <c r="C35" s="4" t="s">
        <v>78</v>
      </c>
      <c r="D35" s="4">
        <v>1258.51</v>
      </c>
      <c r="E35" s="4">
        <v>5.7</v>
      </c>
      <c r="F35">
        <f t="shared" si="0"/>
        <v>4.5291654416730891</v>
      </c>
      <c r="G35">
        <f t="shared" si="1"/>
        <v>452.91654416730887</v>
      </c>
    </row>
    <row r="36" spans="1:7" ht="14.25" thickBot="1">
      <c r="A36" s="3" t="s">
        <v>65</v>
      </c>
      <c r="B36" s="4">
        <v>174445</v>
      </c>
      <c r="C36" s="4" t="s">
        <v>66</v>
      </c>
      <c r="D36" s="4">
        <v>744.9</v>
      </c>
      <c r="E36" s="4">
        <v>5.3</v>
      </c>
      <c r="F36">
        <f t="shared" si="0"/>
        <v>7.1150489998657545</v>
      </c>
      <c r="G36">
        <f t="shared" si="1"/>
        <v>711.50489998657542</v>
      </c>
    </row>
    <row r="37" spans="1:7" ht="14.25" thickBot="1">
      <c r="A37" s="3" t="s">
        <v>67</v>
      </c>
      <c r="B37" s="4">
        <v>174446</v>
      </c>
      <c r="C37" s="4" t="s">
        <v>68</v>
      </c>
      <c r="D37" s="4">
        <v>915.11</v>
      </c>
      <c r="E37" s="4">
        <v>4.5999999999999996</v>
      </c>
      <c r="F37">
        <f t="shared" si="0"/>
        <v>5.0267180994634515</v>
      </c>
      <c r="G37">
        <f t="shared" si="1"/>
        <v>502.67180994634521</v>
      </c>
    </row>
    <row r="38" spans="1:7" ht="14.25" thickBot="1">
      <c r="A38" s="3" t="s">
        <v>69</v>
      </c>
      <c r="B38" s="4">
        <v>174447</v>
      </c>
      <c r="C38" s="4" t="s">
        <v>70</v>
      </c>
      <c r="D38" s="4">
        <v>1591.84</v>
      </c>
      <c r="E38" s="4">
        <v>6.3</v>
      </c>
      <c r="F38">
        <f t="shared" si="0"/>
        <v>3.9576841893657657</v>
      </c>
      <c r="G38">
        <f t="shared" si="1"/>
        <v>395.76841893657655</v>
      </c>
    </row>
  </sheetData>
  <sortState ref="A2:H39">
    <sortCondition ref="B1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9"/>
  <sheetViews>
    <sheetView topLeftCell="A10" workbookViewId="0">
      <selection activeCell="A14" sqref="A14"/>
    </sheetView>
  </sheetViews>
  <sheetFormatPr defaultRowHeight="13.5"/>
  <cols>
    <col min="1" max="1" width="56.875" customWidth="1"/>
    <col min="3" max="3" width="9.125" customWidth="1"/>
  </cols>
  <sheetData>
    <row r="1" spans="1:1" ht="14.25" thickBot="1">
      <c r="A1" t="s">
        <v>71</v>
      </c>
    </row>
    <row r="2" spans="1:1" ht="14.25" thickBot="1">
      <c r="A2" s="2" t="s">
        <v>1</v>
      </c>
    </row>
    <row r="3" spans="1:1" ht="14.25" thickBot="1">
      <c r="A3" s="4" t="s">
        <v>3</v>
      </c>
    </row>
    <row r="4" spans="1:1" ht="14.25" thickBot="1">
      <c r="A4" s="4" t="s">
        <v>5</v>
      </c>
    </row>
    <row r="5" spans="1:1" ht="14.25" thickBot="1">
      <c r="A5" s="4" t="s">
        <v>7</v>
      </c>
    </row>
    <row r="6" spans="1:1" ht="14.25" thickBot="1">
      <c r="A6" s="6" t="s">
        <v>9</v>
      </c>
    </row>
    <row r="7" spans="1:1" ht="14.25" thickBot="1">
      <c r="A7" s="4" t="s">
        <v>11</v>
      </c>
    </row>
    <row r="8" spans="1:1" ht="14.25" thickBot="1">
      <c r="A8" s="4" t="s">
        <v>13</v>
      </c>
    </row>
    <row r="9" spans="1:1" ht="14.25" thickBot="1">
      <c r="A9" s="6" t="s">
        <v>15</v>
      </c>
    </row>
    <row r="10" spans="1:1" ht="14.25" thickBot="1">
      <c r="A10" s="4" t="s">
        <v>17</v>
      </c>
    </row>
    <row r="11" spans="1:1" ht="14.25" thickBot="1">
      <c r="A11" s="4" t="s">
        <v>19</v>
      </c>
    </row>
    <row r="12" spans="1:1" ht="14.25" thickBot="1">
      <c r="A12" s="4" t="s">
        <v>21</v>
      </c>
    </row>
    <row r="13" spans="1:1" ht="14.25" thickBot="1">
      <c r="A13" s="4" t="s">
        <v>23</v>
      </c>
    </row>
    <row r="14" spans="1:1" s="10" customFormat="1" ht="14.25" thickBot="1">
      <c r="A14" s="9" t="s">
        <v>25</v>
      </c>
    </row>
    <row r="15" spans="1:1" ht="14.25" thickBot="1">
      <c r="A15" s="4" t="s">
        <v>27</v>
      </c>
    </row>
    <row r="16" spans="1:1" ht="14.25" thickBot="1">
      <c r="A16" s="8" t="s">
        <v>72</v>
      </c>
    </row>
    <row r="17" spans="1:1" ht="14.25" thickBot="1">
      <c r="A17" s="4" t="s">
        <v>30</v>
      </c>
    </row>
    <row r="18" spans="1:1" ht="14.25" thickBot="1">
      <c r="A18" s="4" t="s">
        <v>32</v>
      </c>
    </row>
    <row r="19" spans="1:1" ht="14.25" thickBot="1">
      <c r="A19" s="4" t="s">
        <v>34</v>
      </c>
    </row>
    <row r="20" spans="1:1" ht="14.25" thickBot="1">
      <c r="A20" s="4" t="s">
        <v>36</v>
      </c>
    </row>
    <row r="21" spans="1:1" ht="14.25" thickBot="1">
      <c r="A21" s="4" t="s">
        <v>37</v>
      </c>
    </row>
    <row r="22" spans="1:1" ht="14.25" thickBot="1">
      <c r="A22" s="2" t="s">
        <v>39</v>
      </c>
    </row>
    <row r="23" spans="1:1" ht="14.25" thickBot="1">
      <c r="A23" s="4" t="s">
        <v>41</v>
      </c>
    </row>
    <row r="24" spans="1:1" ht="14.25" thickBot="1">
      <c r="A24" s="4" t="s">
        <v>43</v>
      </c>
    </row>
    <row r="25" spans="1:1" ht="14.25" thickBot="1">
      <c r="A25" s="4" t="s">
        <v>44</v>
      </c>
    </row>
    <row r="26" spans="1:1" ht="14.25" thickBot="1">
      <c r="A26" s="6" t="s">
        <v>46</v>
      </c>
    </row>
    <row r="27" spans="1:1" ht="14.25" thickBot="1">
      <c r="A27" s="4" t="s">
        <v>48</v>
      </c>
    </row>
    <row r="28" spans="1:1" ht="14.25" thickBot="1">
      <c r="A28" s="4" t="s">
        <v>50</v>
      </c>
    </row>
    <row r="29" spans="1:1" ht="14.25" thickBot="1">
      <c r="A29" s="4" t="s">
        <v>52</v>
      </c>
    </row>
    <row r="30" spans="1:1" ht="14.25" thickBot="1">
      <c r="A30" s="4" t="s">
        <v>54</v>
      </c>
    </row>
    <row r="31" spans="1:1" ht="14.25" thickBot="1">
      <c r="A31" s="4" t="s">
        <v>56</v>
      </c>
    </row>
    <row r="32" spans="1:1" ht="14.25" thickBot="1">
      <c r="A32" s="9" t="s">
        <v>73</v>
      </c>
    </row>
    <row r="33" spans="1:1" ht="14.25" thickBot="1">
      <c r="A33" s="6" t="s">
        <v>59</v>
      </c>
    </row>
    <row r="34" spans="1:1" ht="14.25" thickBot="1">
      <c r="A34" s="4" t="s">
        <v>61</v>
      </c>
    </row>
    <row r="35" spans="1:1" ht="14.25" thickBot="1">
      <c r="A35" s="4" t="s">
        <v>63</v>
      </c>
    </row>
    <row r="36" spans="1:1" ht="14.25" thickBot="1">
      <c r="A36" s="11" t="s">
        <v>74</v>
      </c>
    </row>
    <row r="37" spans="1:1" ht="14.25" thickBot="1">
      <c r="A37" s="4" t="s">
        <v>66</v>
      </c>
    </row>
    <row r="38" spans="1:1" ht="14.25" thickBot="1">
      <c r="A38" s="4" t="s">
        <v>68</v>
      </c>
    </row>
    <row r="39" spans="1:1" ht="14.25" thickBot="1">
      <c r="A39" s="4" t="s">
        <v>70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opLeftCell="A7" workbookViewId="0">
      <selection activeCell="C36" sqref="C36"/>
    </sheetView>
  </sheetViews>
  <sheetFormatPr defaultRowHeight="13.5"/>
  <cols>
    <col min="3" max="3" width="40.625" customWidth="1"/>
  </cols>
  <sheetData>
    <row r="1" spans="1:6" ht="14.25" thickBot="1">
      <c r="A1" s="1" t="s">
        <v>0</v>
      </c>
      <c r="B1" s="2">
        <v>174410</v>
      </c>
      <c r="C1" s="2" t="s">
        <v>1</v>
      </c>
      <c r="D1" t="s">
        <v>143</v>
      </c>
    </row>
    <row r="2" spans="1:6" ht="14.25" thickBot="1">
      <c r="A2" s="3" t="s">
        <v>2</v>
      </c>
      <c r="B2" s="4">
        <v>174411</v>
      </c>
      <c r="C2" s="4" t="s">
        <v>3</v>
      </c>
      <c r="D2" t="s">
        <v>143</v>
      </c>
    </row>
    <row r="3" spans="1:6" ht="14.25" thickBot="1">
      <c r="A3" s="3" t="s">
        <v>4</v>
      </c>
      <c r="B3" s="4">
        <v>174412</v>
      </c>
      <c r="C3" s="4" t="s">
        <v>5</v>
      </c>
      <c r="D3" t="s">
        <v>143</v>
      </c>
    </row>
    <row r="4" spans="1:6" ht="14.25" thickBot="1">
      <c r="A4" s="3" t="s">
        <v>6</v>
      </c>
      <c r="B4" s="4">
        <v>174413</v>
      </c>
      <c r="C4" s="4" t="s">
        <v>7</v>
      </c>
      <c r="D4" t="s">
        <v>143</v>
      </c>
    </row>
    <row r="5" spans="1:6" ht="14.25" thickBot="1">
      <c r="A5" s="3" t="s">
        <v>10</v>
      </c>
      <c r="B5" s="4">
        <v>174415</v>
      </c>
      <c r="C5" s="4" t="s">
        <v>11</v>
      </c>
      <c r="D5" t="s">
        <v>143</v>
      </c>
    </row>
    <row r="6" spans="1:6" ht="14.25" thickBot="1">
      <c r="A6" s="3" t="s">
        <v>12</v>
      </c>
      <c r="B6" s="4">
        <v>174416</v>
      </c>
      <c r="C6" s="4" t="s">
        <v>13</v>
      </c>
      <c r="D6" t="s">
        <v>143</v>
      </c>
    </row>
    <row r="7" spans="1:6" ht="14.25" thickBot="1">
      <c r="A7" s="3" t="s">
        <v>16</v>
      </c>
      <c r="B7" s="4">
        <v>174418</v>
      </c>
      <c r="C7" s="4" t="s">
        <v>17</v>
      </c>
      <c r="D7" t="s">
        <v>143</v>
      </c>
    </row>
    <row r="8" spans="1:6" ht="14.25" thickBot="1">
      <c r="A8" s="3" t="s">
        <v>18</v>
      </c>
      <c r="B8" s="4">
        <v>174419</v>
      </c>
      <c r="C8" s="4" t="s">
        <v>19</v>
      </c>
      <c r="D8" t="s">
        <v>143</v>
      </c>
    </row>
    <row r="9" spans="1:6" ht="14.25" thickBot="1">
      <c r="A9" s="3" t="s">
        <v>20</v>
      </c>
      <c r="B9" s="4">
        <v>174420</v>
      </c>
      <c r="C9" s="4" t="s">
        <v>21</v>
      </c>
      <c r="D9" t="s">
        <v>143</v>
      </c>
    </row>
    <row r="10" spans="1:6" ht="14.25" thickBot="1">
      <c r="A10" s="3" t="s">
        <v>22</v>
      </c>
      <c r="B10" s="4">
        <v>174421</v>
      </c>
      <c r="C10" s="4" t="s">
        <v>23</v>
      </c>
      <c r="D10" t="s">
        <v>143</v>
      </c>
    </row>
    <row r="11" spans="1:6" ht="14.25" thickBot="1">
      <c r="A11" s="3" t="s">
        <v>26</v>
      </c>
      <c r="B11" s="4">
        <v>174423</v>
      </c>
      <c r="C11" s="4" t="s">
        <v>27</v>
      </c>
      <c r="D11" t="s">
        <v>143</v>
      </c>
      <c r="F11">
        <v>22</v>
      </c>
    </row>
    <row r="12" spans="1:6" ht="14.25" thickBot="1">
      <c r="A12" s="3" t="s">
        <v>28</v>
      </c>
      <c r="B12" s="4">
        <v>174424</v>
      </c>
      <c r="C12" s="4" t="s">
        <v>76</v>
      </c>
      <c r="D12" t="s">
        <v>143</v>
      </c>
      <c r="F12">
        <v>32</v>
      </c>
    </row>
    <row r="13" spans="1:6" ht="14.25" thickBot="1">
      <c r="A13" s="3" t="s">
        <v>29</v>
      </c>
      <c r="B13" s="4">
        <v>174425</v>
      </c>
      <c r="C13" s="4" t="s">
        <v>30</v>
      </c>
      <c r="D13" t="s">
        <v>143</v>
      </c>
      <c r="F13">
        <v>10</v>
      </c>
    </row>
    <row r="14" spans="1:6" ht="14.25" thickBot="1">
      <c r="A14" s="3" t="s">
        <v>31</v>
      </c>
      <c r="B14" s="4">
        <v>174426</v>
      </c>
      <c r="C14" s="4" t="s">
        <v>32</v>
      </c>
      <c r="D14" t="s">
        <v>143</v>
      </c>
      <c r="F14">
        <v>9</v>
      </c>
    </row>
    <row r="15" spans="1:6" ht="14.25" thickBot="1">
      <c r="A15" s="3" t="s">
        <v>33</v>
      </c>
      <c r="B15" s="4">
        <v>174427</v>
      </c>
      <c r="C15" s="4" t="s">
        <v>34</v>
      </c>
      <c r="D15" t="s">
        <v>143</v>
      </c>
      <c r="F15">
        <v>8</v>
      </c>
    </row>
    <row r="16" spans="1:6" ht="14.25" thickBot="1">
      <c r="A16" s="3" t="s">
        <v>35</v>
      </c>
      <c r="B16" s="4">
        <v>174428</v>
      </c>
      <c r="C16" s="4" t="s">
        <v>36</v>
      </c>
      <c r="D16" t="s">
        <v>143</v>
      </c>
      <c r="F16">
        <v>7</v>
      </c>
    </row>
    <row r="17" spans="1:6" ht="14.25" thickBot="1">
      <c r="A17" s="3" t="s">
        <v>33</v>
      </c>
      <c r="B17" s="4">
        <v>174429</v>
      </c>
      <c r="C17" s="4" t="s">
        <v>37</v>
      </c>
      <c r="D17" t="s">
        <v>143</v>
      </c>
      <c r="F17">
        <v>32</v>
      </c>
    </row>
    <row r="18" spans="1:6" ht="14.25" thickBot="1">
      <c r="A18" s="1" t="s">
        <v>38</v>
      </c>
      <c r="B18" s="2">
        <v>174430</v>
      </c>
      <c r="C18" s="2" t="s">
        <v>39</v>
      </c>
      <c r="D18" t="s">
        <v>143</v>
      </c>
      <c r="F18">
        <v>3</v>
      </c>
    </row>
    <row r="19" spans="1:6" ht="14.25" thickBot="1">
      <c r="A19" s="3" t="s">
        <v>40</v>
      </c>
      <c r="B19" s="4">
        <v>174431</v>
      </c>
      <c r="C19" s="4" t="s">
        <v>41</v>
      </c>
      <c r="D19" t="s">
        <v>143</v>
      </c>
      <c r="F19">
        <v>6</v>
      </c>
    </row>
    <row r="20" spans="1:6" ht="14.25" thickBot="1">
      <c r="A20" s="3" t="s">
        <v>42</v>
      </c>
      <c r="B20" s="4">
        <v>174432</v>
      </c>
      <c r="C20" s="4" t="s">
        <v>43</v>
      </c>
      <c r="D20" t="s">
        <v>143</v>
      </c>
      <c r="F20">
        <v>5</v>
      </c>
    </row>
    <row r="21" spans="1:6" ht="14.25" thickBot="1">
      <c r="A21" s="3" t="s">
        <v>40</v>
      </c>
      <c r="B21" s="4">
        <v>174433</v>
      </c>
      <c r="C21" s="4" t="s">
        <v>44</v>
      </c>
      <c r="D21" t="s">
        <v>143</v>
      </c>
      <c r="F21">
        <v>32</v>
      </c>
    </row>
    <row r="22" spans="1:6" ht="14.25" thickBot="1">
      <c r="A22" s="3" t="s">
        <v>47</v>
      </c>
      <c r="B22" s="4">
        <v>174435</v>
      </c>
      <c r="C22" s="4" t="s">
        <v>48</v>
      </c>
      <c r="D22" t="s">
        <v>143</v>
      </c>
      <c r="F22">
        <v>32</v>
      </c>
    </row>
    <row r="23" spans="1:6" ht="14.25" thickBot="1">
      <c r="A23" s="3" t="s">
        <v>49</v>
      </c>
      <c r="B23" s="4">
        <v>174436</v>
      </c>
      <c r="C23" s="4" t="s">
        <v>50</v>
      </c>
      <c r="D23">
        <v>10</v>
      </c>
      <c r="F23">
        <f>SUM(F11:F22)</f>
        <v>198</v>
      </c>
    </row>
    <row r="24" spans="1:6" ht="14.25" thickBot="1">
      <c r="A24" s="3" t="s">
        <v>51</v>
      </c>
      <c r="B24" s="4">
        <v>174437</v>
      </c>
      <c r="C24" s="4" t="s">
        <v>52</v>
      </c>
      <c r="D24">
        <v>9</v>
      </c>
    </row>
    <row r="25" spans="1:6" ht="14.25" thickBot="1">
      <c r="A25" s="3" t="s">
        <v>53</v>
      </c>
      <c r="B25" s="4">
        <v>174438</v>
      </c>
      <c r="C25" s="4" t="s">
        <v>54</v>
      </c>
      <c r="D25">
        <v>8</v>
      </c>
    </row>
    <row r="26" spans="1:6" ht="14.25" thickBot="1">
      <c r="A26" s="3" t="s">
        <v>55</v>
      </c>
      <c r="B26" s="4">
        <v>174439</v>
      </c>
      <c r="C26" s="4" t="s">
        <v>56</v>
      </c>
      <c r="D26">
        <v>7</v>
      </c>
    </row>
    <row r="27" spans="1:6" ht="14.25" thickBot="1">
      <c r="A27" s="3" t="s">
        <v>60</v>
      </c>
      <c r="B27" s="4">
        <v>174442</v>
      </c>
      <c r="C27" s="4" t="s">
        <v>61</v>
      </c>
      <c r="D27" t="s">
        <v>143</v>
      </c>
      <c r="E27">
        <v>6</v>
      </c>
    </row>
    <row r="28" spans="1:6" ht="14.25" thickBot="1">
      <c r="A28" s="3" t="s">
        <v>62</v>
      </c>
      <c r="B28" s="4">
        <v>174443</v>
      </c>
      <c r="C28" s="4" t="s">
        <v>63</v>
      </c>
      <c r="D28" t="s">
        <v>143</v>
      </c>
      <c r="E28">
        <v>5</v>
      </c>
    </row>
    <row r="29" spans="1:6" ht="14.25" thickBot="1">
      <c r="A29" s="3" t="s">
        <v>64</v>
      </c>
      <c r="B29" s="4">
        <v>174444</v>
      </c>
      <c r="C29" s="4" t="s">
        <v>78</v>
      </c>
      <c r="D29" t="s">
        <v>143</v>
      </c>
    </row>
    <row r="30" spans="1:6" ht="14.25" thickBot="1">
      <c r="A30" s="3" t="s">
        <v>65</v>
      </c>
      <c r="B30" s="4">
        <v>174445</v>
      </c>
      <c r="C30" s="4" t="s">
        <v>66</v>
      </c>
      <c r="D30" t="s">
        <v>143</v>
      </c>
    </row>
    <row r="31" spans="1:6" ht="14.25" thickBot="1">
      <c r="A31" s="3" t="s">
        <v>67</v>
      </c>
      <c r="B31" s="4">
        <v>174446</v>
      </c>
      <c r="C31" s="4" t="s">
        <v>68</v>
      </c>
      <c r="D31" t="s">
        <v>143</v>
      </c>
    </row>
    <row r="32" spans="1:6" ht="14.25" thickBot="1">
      <c r="A32" s="3" t="s">
        <v>69</v>
      </c>
      <c r="B32" s="4">
        <v>174447</v>
      </c>
      <c r="C32" s="4" t="s">
        <v>70</v>
      </c>
      <c r="D32" t="s">
        <v>143</v>
      </c>
    </row>
    <row r="33" spans="1:5" ht="14.25" thickBot="1">
      <c r="A33" s="5" t="s">
        <v>8</v>
      </c>
      <c r="B33" s="6">
        <v>174414</v>
      </c>
      <c r="C33" s="7" t="s">
        <v>9</v>
      </c>
      <c r="D33" t="s">
        <v>143</v>
      </c>
    </row>
    <row r="34" spans="1:5" ht="14.25" thickBot="1">
      <c r="A34" s="5" t="s">
        <v>14</v>
      </c>
      <c r="B34" s="6">
        <v>174417</v>
      </c>
      <c r="C34" s="7" t="s">
        <v>140</v>
      </c>
      <c r="D34" t="s">
        <v>143</v>
      </c>
    </row>
    <row r="35" spans="1:5" ht="14.25" thickBot="1">
      <c r="A35" s="5" t="s">
        <v>24</v>
      </c>
      <c r="B35" s="6">
        <v>174422</v>
      </c>
      <c r="C35" s="7" t="s">
        <v>141</v>
      </c>
      <c r="D35" t="s">
        <v>143</v>
      </c>
    </row>
    <row r="36" spans="1:5" ht="14.25" thickBot="1">
      <c r="A36" s="5" t="s">
        <v>45</v>
      </c>
      <c r="B36" s="6">
        <v>174434</v>
      </c>
      <c r="C36" s="17" t="s">
        <v>46</v>
      </c>
      <c r="D36" t="s">
        <v>143</v>
      </c>
    </row>
    <row r="37" spans="1:5" ht="14.25" thickBot="1">
      <c r="A37" s="5" t="s">
        <v>57</v>
      </c>
      <c r="B37" s="6">
        <v>174440</v>
      </c>
      <c r="C37" s="17" t="s">
        <v>142</v>
      </c>
      <c r="D37" t="s">
        <v>143</v>
      </c>
      <c r="E37">
        <v>32</v>
      </c>
    </row>
    <row r="38" spans="1:5" ht="14.25" thickBot="1">
      <c r="A38" s="5" t="s">
        <v>58</v>
      </c>
      <c r="B38" s="6">
        <v>174441</v>
      </c>
      <c r="C38" s="17" t="s">
        <v>59</v>
      </c>
      <c r="D38" t="s">
        <v>143</v>
      </c>
      <c r="E38">
        <v>32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464"/>
  <sheetViews>
    <sheetView tabSelected="1" zoomScale="130" zoomScaleNormal="130" workbookViewId="0">
      <pane ySplit="1" topLeftCell="A1296" activePane="bottomLeft" state="frozen"/>
      <selection pane="bottomLeft" activeCell="O1304" sqref="O1304"/>
    </sheetView>
  </sheetViews>
  <sheetFormatPr defaultRowHeight="13.5"/>
  <cols>
    <col min="1" max="1" width="20.375" customWidth="1"/>
    <col min="4" max="4" width="12.625" customWidth="1"/>
    <col min="11" max="12" width="9.125" bestFit="1" customWidth="1"/>
    <col min="17" max="17" width="9.125" bestFit="1" customWidth="1"/>
  </cols>
  <sheetData>
    <row r="1" spans="1:11">
      <c r="H1" t="s">
        <v>95</v>
      </c>
      <c r="I1" t="s">
        <v>96</v>
      </c>
      <c r="J1" t="s">
        <v>97</v>
      </c>
      <c r="K1" t="s">
        <v>98</v>
      </c>
    </row>
    <row r="2" spans="1:11">
      <c r="C2">
        <v>1031.6360299999999</v>
      </c>
      <c r="D2">
        <v>1218.6551099999999</v>
      </c>
      <c r="E2">
        <v>138.0680796</v>
      </c>
      <c r="F2">
        <v>1.0079400000000001</v>
      </c>
      <c r="G2">
        <v>2.01355</v>
      </c>
      <c r="H2" s="12">
        <f>(C2+D2+E2+F2*1)/3</f>
        <v>796.45571986666664</v>
      </c>
      <c r="I2" s="12">
        <f>(C2+D2+E2+F2*1+(G2-F2)*4)/3</f>
        <v>797.7965332</v>
      </c>
      <c r="J2" s="12">
        <f>(C2+D2+E2+F2*2+(G2-F2)*4)/4</f>
        <v>598.59938490000002</v>
      </c>
      <c r="K2" s="12">
        <f>(C2+D2+E2+F2*3+(G2-F2)*4)/5</f>
        <v>479.08109592</v>
      </c>
    </row>
    <row r="3" spans="1:11">
      <c r="A3" s="12">
        <v>2</v>
      </c>
      <c r="B3" s="12"/>
      <c r="C3" s="12">
        <v>1037.5738200000001</v>
      </c>
      <c r="D3">
        <v>1218.6551099999999</v>
      </c>
      <c r="E3" s="12">
        <v>138.0680796</v>
      </c>
      <c r="F3" s="12">
        <v>1.0079400000000001</v>
      </c>
      <c r="G3" s="12">
        <v>2.01355</v>
      </c>
      <c r="H3" s="12">
        <f>(C3+D3+E3+F3*1)/3</f>
        <v>798.43498320000015</v>
      </c>
      <c r="I3" s="12">
        <f>(C3+D3+E3+F3*1+(G3-F3)*4)/3</f>
        <v>799.77579653333351</v>
      </c>
      <c r="J3" s="12">
        <f>(C3+D3+E3+F3*2+(G3-F3)*4)/4</f>
        <v>600.08383240000012</v>
      </c>
      <c r="K3" s="12">
        <f>(C3+D3+E3+F3*3+(G3-F3)*4)/5</f>
        <v>480.26865392000008</v>
      </c>
    </row>
    <row r="4" spans="1:11">
      <c r="A4" s="7">
        <v>3</v>
      </c>
      <c r="B4" s="7"/>
      <c r="C4" s="12">
        <v>1218.6551099999999</v>
      </c>
      <c r="D4">
        <v>1218.6551099999999</v>
      </c>
      <c r="E4" s="12">
        <v>138.0680796</v>
      </c>
      <c r="F4" s="12">
        <v>1.0079400000000001</v>
      </c>
      <c r="G4" s="12">
        <v>2.01355</v>
      </c>
      <c r="H4" s="12">
        <f t="shared" ref="H4:H9" si="0">(C4+D4+E4+F4*1)/3</f>
        <v>858.79541319999998</v>
      </c>
      <c r="I4" s="12">
        <f t="shared" ref="I4:I9" si="1">(C4+D4+E4+F4*1+(G4-F4)*4)/3</f>
        <v>860.13622653333334</v>
      </c>
      <c r="J4" s="12">
        <f t="shared" ref="J4:J9" si="2">(C4+D4+E4+F4*2+(G4-F4)*4)/4</f>
        <v>645.35415490000003</v>
      </c>
      <c r="K4" s="12">
        <f t="shared" ref="K4:K9" si="3">(C4+D4+E4+F4*3+(G4-F4)*4)/5</f>
        <v>516.48491192000006</v>
      </c>
    </row>
    <row r="5" spans="1:11">
      <c r="A5">
        <v>4</v>
      </c>
      <c r="C5">
        <v>976.50329999999997</v>
      </c>
      <c r="D5">
        <v>1218.6551099999999</v>
      </c>
      <c r="E5">
        <v>138.0680796</v>
      </c>
      <c r="F5">
        <v>1.0079400000000001</v>
      </c>
      <c r="G5">
        <v>2.01355</v>
      </c>
      <c r="H5" s="12">
        <f t="shared" si="0"/>
        <v>778.0781432</v>
      </c>
      <c r="I5" s="12">
        <f t="shared" si="1"/>
        <v>779.41895653333347</v>
      </c>
      <c r="J5" s="12">
        <f t="shared" si="2"/>
        <v>584.81620240000007</v>
      </c>
      <c r="K5" s="12">
        <f t="shared" si="3"/>
        <v>468.05454992000006</v>
      </c>
    </row>
    <row r="6" spans="1:11">
      <c r="A6" s="7">
        <v>5</v>
      </c>
      <c r="B6" s="7"/>
      <c r="C6" s="7">
        <v>846.43156999999997</v>
      </c>
      <c r="D6">
        <v>1218.6551099999999</v>
      </c>
      <c r="E6" s="7">
        <v>138.0680796</v>
      </c>
      <c r="F6" s="7">
        <v>1.0079400000000001</v>
      </c>
      <c r="G6" s="7">
        <v>2.01355</v>
      </c>
      <c r="H6" s="7">
        <f t="shared" si="0"/>
        <v>734.72089986666663</v>
      </c>
      <c r="I6" s="7">
        <f t="shared" si="1"/>
        <v>736.0617132000001</v>
      </c>
      <c r="J6" s="7">
        <f t="shared" si="2"/>
        <v>552.29826990000004</v>
      </c>
      <c r="K6" s="7">
        <f t="shared" si="3"/>
        <v>442.04020392000001</v>
      </c>
    </row>
    <row r="7" spans="1:11">
      <c r="A7">
        <v>6</v>
      </c>
      <c r="C7">
        <v>1655.82484</v>
      </c>
      <c r="D7">
        <v>1218.6551099999999</v>
      </c>
      <c r="E7">
        <v>138.0680796</v>
      </c>
      <c r="F7">
        <v>1.0079400000000001</v>
      </c>
      <c r="G7">
        <v>2.01355</v>
      </c>
      <c r="H7">
        <f t="shared" si="0"/>
        <v>1004.5186565333333</v>
      </c>
      <c r="I7">
        <f t="shared" si="1"/>
        <v>1005.8594698666667</v>
      </c>
      <c r="J7">
        <f t="shared" si="2"/>
        <v>754.64658740000004</v>
      </c>
      <c r="K7">
        <f t="shared" si="3"/>
        <v>603.91885792000005</v>
      </c>
    </row>
    <row r="8" spans="1:11">
      <c r="A8" t="s">
        <v>100</v>
      </c>
      <c r="C8">
        <v>1566.8461</v>
      </c>
      <c r="D8">
        <v>1218.6551099999999</v>
      </c>
      <c r="E8">
        <v>138.0680796</v>
      </c>
      <c r="F8">
        <v>1.0079400000000001</v>
      </c>
      <c r="G8">
        <v>2.01355</v>
      </c>
      <c r="H8" s="7">
        <f t="shared" si="0"/>
        <v>974.85907653333334</v>
      </c>
      <c r="I8" s="7">
        <f t="shared" si="1"/>
        <v>976.19988986666669</v>
      </c>
      <c r="J8" s="7">
        <f t="shared" si="2"/>
        <v>732.40190240000004</v>
      </c>
      <c r="K8" s="7">
        <f t="shared" si="3"/>
        <v>586.12310992000005</v>
      </c>
    </row>
    <row r="9" spans="1:11">
      <c r="A9">
        <v>8</v>
      </c>
      <c r="C9">
        <v>1323.7518399999999</v>
      </c>
      <c r="D9">
        <v>1218.6551099999999</v>
      </c>
      <c r="E9">
        <v>138.0680796</v>
      </c>
      <c r="F9">
        <v>1.0079400000000001</v>
      </c>
      <c r="G9">
        <v>2.01355</v>
      </c>
      <c r="H9" s="12">
        <f t="shared" si="0"/>
        <v>893.8276565333332</v>
      </c>
      <c r="I9" s="12">
        <f t="shared" si="1"/>
        <v>895.16846986666667</v>
      </c>
      <c r="J9" s="12">
        <f t="shared" si="2"/>
        <v>671.62833739999996</v>
      </c>
      <c r="K9" s="12">
        <f t="shared" si="3"/>
        <v>537.50425791999999</v>
      </c>
    </row>
    <row r="10" spans="1:11">
      <c r="D10">
        <v>1218.6551099999999</v>
      </c>
    </row>
    <row r="11" spans="1:11">
      <c r="D11">
        <v>1218.6551099999999</v>
      </c>
    </row>
    <row r="12" spans="1:11">
      <c r="D12">
        <v>1218.6551099999999</v>
      </c>
    </row>
    <row r="13" spans="1:11">
      <c r="D13">
        <v>1218.6551099999999</v>
      </c>
    </row>
    <row r="14" spans="1:11">
      <c r="D14">
        <v>1218.6551099999999</v>
      </c>
    </row>
    <row r="15" spans="1:11">
      <c r="A15" t="s">
        <v>90</v>
      </c>
      <c r="B15" t="s">
        <v>116</v>
      </c>
      <c r="C15">
        <v>1218.6741999999999</v>
      </c>
      <c r="D15">
        <v>1218.6551099999999</v>
      </c>
      <c r="E15">
        <v>138.0680796</v>
      </c>
      <c r="F15">
        <v>1.0079400000000001</v>
      </c>
      <c r="G15">
        <v>2.01355</v>
      </c>
      <c r="H15" s="12">
        <f t="shared" ref="H15:H22" si="4">(C15+D15+E15+F15*1)/3</f>
        <v>858.8017765333334</v>
      </c>
      <c r="I15" s="12">
        <f t="shared" ref="I15:I22" si="5">(C15+D15+E15+F15*1+(G15-F15)*4)/3</f>
        <v>860.14258986666675</v>
      </c>
      <c r="J15" s="12">
        <f t="shared" ref="J15:J22" si="6">(C15+D15+E15+F15*2+(G15-F15)*4)/4</f>
        <v>645.35892740000008</v>
      </c>
      <c r="K15" s="12">
        <f t="shared" ref="K15:K22" si="7">(C15+D15+E15+F15*3+(G15-F15)*4)/5</f>
        <v>516.48872992000008</v>
      </c>
    </row>
    <row r="16" spans="1:11">
      <c r="A16" t="s">
        <v>91</v>
      </c>
      <c r="B16" t="s">
        <v>115</v>
      </c>
      <c r="C16">
        <v>533.30418999999995</v>
      </c>
      <c r="D16">
        <v>1218.6551099999999</v>
      </c>
      <c r="E16">
        <v>138.0680796</v>
      </c>
      <c r="F16">
        <v>1.0079400000000001</v>
      </c>
      <c r="G16">
        <v>2.01355</v>
      </c>
      <c r="H16" s="13">
        <f t="shared" si="4"/>
        <v>630.34510653333325</v>
      </c>
      <c r="I16" s="13">
        <f t="shared" si="5"/>
        <v>631.68591986666661</v>
      </c>
      <c r="J16" s="13">
        <f t="shared" si="6"/>
        <v>474.01642489999995</v>
      </c>
      <c r="K16" s="13">
        <f t="shared" si="7"/>
        <v>379.41472791999996</v>
      </c>
    </row>
    <row r="17" spans="1:11">
      <c r="A17" t="s">
        <v>92</v>
      </c>
      <c r="B17" t="s">
        <v>114</v>
      </c>
      <c r="C17">
        <v>1129.6952699999999</v>
      </c>
      <c r="D17">
        <v>1218.6551099999999</v>
      </c>
      <c r="E17">
        <v>138.0680796</v>
      </c>
      <c r="F17">
        <v>1.0079400000000001</v>
      </c>
      <c r="G17">
        <v>2.01355</v>
      </c>
      <c r="H17" s="12">
        <f t="shared" si="4"/>
        <v>829.14213319999999</v>
      </c>
      <c r="I17" s="12">
        <f t="shared" si="5"/>
        <v>830.48294653333335</v>
      </c>
      <c r="J17" s="12">
        <f t="shared" si="6"/>
        <v>623.11419490000003</v>
      </c>
      <c r="K17" s="12">
        <f t="shared" si="7"/>
        <v>498.69294392</v>
      </c>
    </row>
    <row r="18" spans="1:11">
      <c r="A18" t="s">
        <v>72</v>
      </c>
      <c r="B18" t="s">
        <v>108</v>
      </c>
      <c r="C18">
        <v>1622.84313</v>
      </c>
      <c r="D18">
        <v>1218.6551099999999</v>
      </c>
      <c r="E18">
        <v>138.0680796</v>
      </c>
      <c r="F18">
        <v>1.0079400000000001</v>
      </c>
      <c r="G18">
        <v>2.01355</v>
      </c>
      <c r="H18" s="13">
        <f t="shared" si="4"/>
        <v>993.52475319999996</v>
      </c>
      <c r="I18" s="13">
        <f t="shared" si="5"/>
        <v>994.86556653333344</v>
      </c>
      <c r="J18" s="13">
        <f t="shared" si="6"/>
        <v>746.40115990000004</v>
      </c>
      <c r="K18" s="13">
        <f t="shared" si="7"/>
        <v>597.32251592</v>
      </c>
    </row>
    <row r="19" spans="1:11">
      <c r="A19" t="s">
        <v>94</v>
      </c>
      <c r="B19" t="s">
        <v>107</v>
      </c>
      <c r="C19">
        <v>1307.6008400000001</v>
      </c>
      <c r="D19">
        <v>1218.6551099999999</v>
      </c>
      <c r="E19">
        <v>138.0680796</v>
      </c>
      <c r="F19">
        <v>1.0079400000000001</v>
      </c>
      <c r="G19">
        <v>2.01355</v>
      </c>
      <c r="H19" s="12">
        <f t="shared" si="4"/>
        <v>888.44398986666658</v>
      </c>
      <c r="I19" s="12">
        <f t="shared" si="5"/>
        <v>889.78480320000006</v>
      </c>
      <c r="J19" s="12">
        <f t="shared" si="6"/>
        <v>667.5905874</v>
      </c>
      <c r="K19" s="12">
        <f t="shared" si="7"/>
        <v>534.27405792000002</v>
      </c>
    </row>
    <row r="20" spans="1:11">
      <c r="A20" t="s">
        <v>80</v>
      </c>
      <c r="B20" t="s">
        <v>109</v>
      </c>
      <c r="C20">
        <v>2060.22264</v>
      </c>
      <c r="D20">
        <v>1218.6551099999999</v>
      </c>
      <c r="E20">
        <v>138.0680796</v>
      </c>
      <c r="F20">
        <v>1.0079400000000001</v>
      </c>
      <c r="G20">
        <v>2.01355</v>
      </c>
      <c r="H20" s="12">
        <f t="shared" si="4"/>
        <v>1139.3179232</v>
      </c>
      <c r="I20" s="12">
        <f t="shared" si="5"/>
        <v>1140.6587365333332</v>
      </c>
      <c r="J20" s="12">
        <f t="shared" si="6"/>
        <v>855.74603739999998</v>
      </c>
      <c r="K20" s="12">
        <f t="shared" si="7"/>
        <v>684.79841792000002</v>
      </c>
    </row>
    <row r="21" spans="1:11">
      <c r="A21" t="s">
        <v>34</v>
      </c>
      <c r="B21" t="s">
        <v>113</v>
      </c>
      <c r="C21">
        <v>915.51927999999998</v>
      </c>
      <c r="D21">
        <v>1218.6551099999999</v>
      </c>
      <c r="E21">
        <v>138.0680796</v>
      </c>
      <c r="F21">
        <v>1.0079400000000001</v>
      </c>
      <c r="G21">
        <v>2.01355</v>
      </c>
      <c r="H21" s="12">
        <f t="shared" si="4"/>
        <v>757.75013653333338</v>
      </c>
      <c r="I21" s="12">
        <f t="shared" si="5"/>
        <v>759.09094986666685</v>
      </c>
      <c r="J21" s="12">
        <f t="shared" si="6"/>
        <v>569.5701974000001</v>
      </c>
      <c r="K21" s="12">
        <f t="shared" si="7"/>
        <v>455.85774592000007</v>
      </c>
    </row>
    <row r="22" spans="1:11">
      <c r="A22" t="s">
        <v>36</v>
      </c>
      <c r="B22" t="s">
        <v>110</v>
      </c>
      <c r="C22">
        <v>1099.64698</v>
      </c>
      <c r="D22">
        <v>1218.6551099999999</v>
      </c>
      <c r="E22">
        <v>138.0680796</v>
      </c>
      <c r="F22">
        <v>1.0079400000000001</v>
      </c>
      <c r="G22">
        <v>2.01355</v>
      </c>
      <c r="H22" s="7">
        <f t="shared" si="4"/>
        <v>819.12603653333338</v>
      </c>
      <c r="I22" s="7">
        <f t="shared" si="5"/>
        <v>820.46684986666685</v>
      </c>
      <c r="J22" s="7">
        <f t="shared" si="6"/>
        <v>615.6021224000001</v>
      </c>
      <c r="K22" s="7">
        <f t="shared" si="7"/>
        <v>492.68328592000006</v>
      </c>
    </row>
    <row r="23" spans="1:11">
      <c r="D23">
        <v>1218.6551099999999</v>
      </c>
      <c r="H23" s="12"/>
      <c r="I23" s="12"/>
      <c r="J23" s="12"/>
      <c r="K23" s="12"/>
    </row>
    <row r="24" spans="1:11">
      <c r="D24">
        <v>1218.6551099999999</v>
      </c>
      <c r="H24" s="12"/>
      <c r="I24" s="12"/>
      <c r="J24" s="12"/>
      <c r="K24" s="12"/>
    </row>
    <row r="25" spans="1:11">
      <c r="A25" t="s">
        <v>37</v>
      </c>
      <c r="B25" t="s">
        <v>101</v>
      </c>
      <c r="C25">
        <v>874.46286999999995</v>
      </c>
      <c r="D25">
        <v>1218.6551099999999</v>
      </c>
      <c r="E25">
        <v>138.0680796</v>
      </c>
      <c r="F25">
        <v>1.0079400000000001</v>
      </c>
      <c r="G25">
        <v>2.01355</v>
      </c>
      <c r="H25" s="12">
        <f t="shared" ref="H25:H32" si="8">(C25+D25+E25+F25*1)/3</f>
        <v>744.06466653333337</v>
      </c>
      <c r="I25" s="12">
        <f t="shared" ref="I25:I32" si="9">(C25+D25+E25+F25*1+(G25-F25)*4)/3</f>
        <v>745.40547986666672</v>
      </c>
      <c r="J25" s="12">
        <f t="shared" ref="J25:J32" si="10">(C25+D25+E25+F25*2+(G25-F25)*4)/4</f>
        <v>559.30609490000006</v>
      </c>
      <c r="K25" s="12">
        <f t="shared" ref="K25:K32" si="11">(C25+D25+E25+F25*3+(G25-F25)*4)/5</f>
        <v>447.64646392000003</v>
      </c>
    </row>
    <row r="26" spans="1:11">
      <c r="A26" t="s">
        <v>39</v>
      </c>
      <c r="B26" t="s">
        <v>102</v>
      </c>
      <c r="C26">
        <v>1352.65148</v>
      </c>
      <c r="D26">
        <v>1218.6551099999999</v>
      </c>
      <c r="E26">
        <v>138.0680796</v>
      </c>
      <c r="F26">
        <v>1.0079400000000001</v>
      </c>
      <c r="G26">
        <v>2.01355</v>
      </c>
      <c r="H26" s="12">
        <f t="shared" si="8"/>
        <v>903.46086986666671</v>
      </c>
      <c r="I26" s="12">
        <f t="shared" si="9"/>
        <v>904.80168320000018</v>
      </c>
      <c r="J26" s="12">
        <f t="shared" si="10"/>
        <v>678.8532474000001</v>
      </c>
      <c r="K26" s="12">
        <f t="shared" si="11"/>
        <v>543.28418592000003</v>
      </c>
    </row>
    <row r="27" spans="1:11">
      <c r="A27" t="s">
        <v>41</v>
      </c>
      <c r="B27" t="s">
        <v>103</v>
      </c>
      <c r="C27">
        <v>1399.8155099999999</v>
      </c>
      <c r="D27">
        <v>1218.6551099999999</v>
      </c>
      <c r="E27">
        <v>138.0680796</v>
      </c>
      <c r="F27">
        <v>1.0079400000000001</v>
      </c>
      <c r="G27">
        <v>2.01355</v>
      </c>
      <c r="H27" s="12">
        <f t="shared" si="8"/>
        <v>919.18221320000009</v>
      </c>
      <c r="I27" s="12">
        <f t="shared" si="9"/>
        <v>920.52302653333345</v>
      </c>
      <c r="J27" s="12">
        <f t="shared" si="10"/>
        <v>690.64425490000008</v>
      </c>
      <c r="K27" s="12">
        <f t="shared" si="11"/>
        <v>552.71699192000005</v>
      </c>
    </row>
    <row r="28" spans="1:11">
      <c r="A28" t="s">
        <v>43</v>
      </c>
      <c r="B28" t="s">
        <v>111</v>
      </c>
      <c r="C28">
        <v>889.56179999999995</v>
      </c>
      <c r="D28">
        <v>1218.6551099999999</v>
      </c>
      <c r="E28">
        <v>138.0680796</v>
      </c>
      <c r="F28">
        <v>1.0079400000000001</v>
      </c>
      <c r="G28">
        <v>2.01355</v>
      </c>
      <c r="H28" s="13">
        <f t="shared" si="8"/>
        <v>749.09764320000011</v>
      </c>
      <c r="I28" s="13">
        <f t="shared" si="9"/>
        <v>750.43845653333346</v>
      </c>
      <c r="J28" s="13">
        <f t="shared" si="10"/>
        <v>563.08082740000009</v>
      </c>
      <c r="K28" s="13">
        <f t="shared" si="11"/>
        <v>450.66624992000004</v>
      </c>
    </row>
    <row r="29" spans="1:11">
      <c r="A29" t="s">
        <v>44</v>
      </c>
      <c r="B29" t="s">
        <v>104</v>
      </c>
      <c r="C29">
        <v>1219.6892399999999</v>
      </c>
      <c r="D29">
        <v>1218.6551099999999</v>
      </c>
      <c r="E29">
        <v>138.0680796</v>
      </c>
      <c r="F29">
        <v>1.0079400000000001</v>
      </c>
      <c r="G29">
        <v>2.01355</v>
      </c>
      <c r="H29" s="12">
        <f t="shared" si="8"/>
        <v>859.14012319999995</v>
      </c>
      <c r="I29" s="12">
        <f t="shared" si="9"/>
        <v>860.48093653333342</v>
      </c>
      <c r="J29" s="12">
        <f t="shared" si="10"/>
        <v>645.61268740000003</v>
      </c>
      <c r="K29" s="12">
        <f t="shared" si="11"/>
        <v>516.69173792000004</v>
      </c>
    </row>
    <row r="30" spans="1:11">
      <c r="A30" t="s">
        <v>99</v>
      </c>
      <c r="B30" t="s">
        <v>105</v>
      </c>
      <c r="C30">
        <v>2243.2467999999999</v>
      </c>
      <c r="D30">
        <v>1218.6551099999999</v>
      </c>
      <c r="E30">
        <v>138.0680796</v>
      </c>
      <c r="F30">
        <v>1.0079400000000001</v>
      </c>
      <c r="G30">
        <v>2.01355</v>
      </c>
      <c r="H30" s="12">
        <f t="shared" si="8"/>
        <v>1200.3259765333332</v>
      </c>
      <c r="I30" s="12">
        <f t="shared" si="9"/>
        <v>1201.6667898666667</v>
      </c>
      <c r="J30" s="12">
        <f t="shared" si="10"/>
        <v>901.50207739999996</v>
      </c>
      <c r="K30" s="12">
        <f t="shared" si="11"/>
        <v>721.40324992000001</v>
      </c>
    </row>
    <row r="31" spans="1:11">
      <c r="A31" t="s">
        <v>50</v>
      </c>
      <c r="B31" t="s">
        <v>106</v>
      </c>
      <c r="C31">
        <v>1256.6957299999999</v>
      </c>
      <c r="D31">
        <v>1218.6551099999999</v>
      </c>
      <c r="E31">
        <v>138.0680796</v>
      </c>
      <c r="F31">
        <v>1.0079400000000001</v>
      </c>
      <c r="G31">
        <v>2.01355</v>
      </c>
      <c r="H31" s="13">
        <f t="shared" si="8"/>
        <v>871.47561986666676</v>
      </c>
      <c r="I31" s="13">
        <f t="shared" si="9"/>
        <v>872.81643320000012</v>
      </c>
      <c r="J31" s="13">
        <f t="shared" si="10"/>
        <v>654.86430990000008</v>
      </c>
      <c r="K31" s="13">
        <f t="shared" si="11"/>
        <v>524.09303592000003</v>
      </c>
    </row>
    <row r="32" spans="1:11">
      <c r="A32" t="s">
        <v>52</v>
      </c>
      <c r="B32" t="s">
        <v>112</v>
      </c>
      <c r="C32">
        <v>958.60841000000005</v>
      </c>
      <c r="D32">
        <v>1218.6551099999999</v>
      </c>
      <c r="E32">
        <v>138.0680796</v>
      </c>
      <c r="F32">
        <v>1.0079400000000001</v>
      </c>
      <c r="G32">
        <v>2.01355</v>
      </c>
      <c r="H32" s="7">
        <f t="shared" si="8"/>
        <v>772.11317986666666</v>
      </c>
      <c r="I32" s="7">
        <f t="shared" si="9"/>
        <v>773.45399320000013</v>
      </c>
      <c r="J32" s="7">
        <f t="shared" si="10"/>
        <v>580.34247990000006</v>
      </c>
      <c r="K32" s="7">
        <f t="shared" si="11"/>
        <v>464.47557192000005</v>
      </c>
    </row>
    <row r="33" spans="1:11">
      <c r="D33">
        <v>1218.6551099999999</v>
      </c>
      <c r="H33" s="12"/>
      <c r="I33" s="12"/>
      <c r="J33" s="12"/>
      <c r="K33" s="12"/>
    </row>
    <row r="34" spans="1:11">
      <c r="D34">
        <v>1218.6551099999999</v>
      </c>
      <c r="H34" s="12"/>
      <c r="I34" s="12"/>
      <c r="J34" s="12"/>
      <c r="K34" s="12"/>
    </row>
    <row r="35" spans="1:11">
      <c r="A35" t="s">
        <v>54</v>
      </c>
      <c r="B35" t="s">
        <v>117</v>
      </c>
      <c r="C35">
        <v>1095.59456</v>
      </c>
      <c r="D35">
        <v>1218.6551099999999</v>
      </c>
      <c r="E35">
        <v>138.0680796</v>
      </c>
      <c r="F35">
        <v>1.0079400000000001</v>
      </c>
      <c r="G35">
        <v>2.01355</v>
      </c>
      <c r="H35" s="12">
        <f t="shared" ref="H35:H42" si="12">(C35+D35+E35+F35*1)/3</f>
        <v>817.77522986666679</v>
      </c>
      <c r="I35" s="12">
        <f t="shared" ref="I35:I42" si="13">(C35+D35+E35+F35*1+(G35-F35)*4)/3</f>
        <v>819.11604320000015</v>
      </c>
      <c r="J35" s="12">
        <f t="shared" ref="J35:J42" si="14">(C35+D35+E35+F35*2+(G35-F35)*4)/4</f>
        <v>614.5890174000001</v>
      </c>
      <c r="K35" s="12">
        <f t="shared" ref="K35:K42" si="15">(C35+D35+E35+F35*3+(G35-F35)*4)/5</f>
        <v>491.87280192000009</v>
      </c>
    </row>
    <row r="36" spans="1:11">
      <c r="A36" t="s">
        <v>56</v>
      </c>
      <c r="B36" t="s">
        <v>118</v>
      </c>
      <c r="C36">
        <v>1646.8536799999999</v>
      </c>
      <c r="D36">
        <v>1218.6551099999999</v>
      </c>
      <c r="E36">
        <v>138.0680796</v>
      </c>
      <c r="F36">
        <v>1.0079400000000001</v>
      </c>
      <c r="G36">
        <v>2.01355</v>
      </c>
      <c r="H36" s="12">
        <f t="shared" si="12"/>
        <v>1001.5282698666666</v>
      </c>
      <c r="I36" s="12">
        <f t="shared" si="13"/>
        <v>1002.8690832000001</v>
      </c>
      <c r="J36" s="12">
        <f t="shared" si="14"/>
        <v>752.40379740000003</v>
      </c>
      <c r="K36" s="12">
        <f t="shared" si="15"/>
        <v>602.12462591999997</v>
      </c>
    </row>
    <row r="37" spans="1:11">
      <c r="A37" t="s">
        <v>61</v>
      </c>
      <c r="B37" t="s">
        <v>119</v>
      </c>
      <c r="C37">
        <v>944.47958000000006</v>
      </c>
      <c r="D37">
        <v>1218.6551099999999</v>
      </c>
      <c r="E37">
        <v>138.0680796</v>
      </c>
      <c r="F37">
        <v>1.0079400000000001</v>
      </c>
      <c r="G37">
        <v>2.01355</v>
      </c>
      <c r="H37" s="13">
        <f t="shared" si="12"/>
        <v>767.40356986666666</v>
      </c>
      <c r="I37" s="13">
        <f t="shared" si="13"/>
        <v>768.74438320000002</v>
      </c>
      <c r="J37" s="13">
        <f t="shared" si="14"/>
        <v>576.81027240000003</v>
      </c>
      <c r="K37" s="13">
        <f t="shared" si="15"/>
        <v>461.64980592000001</v>
      </c>
    </row>
    <row r="38" spans="1:11">
      <c r="A38" t="s">
        <v>63</v>
      </c>
      <c r="B38" t="s">
        <v>120</v>
      </c>
      <c r="C38">
        <v>876.51490999999999</v>
      </c>
      <c r="D38">
        <v>1218.6551099999999</v>
      </c>
      <c r="E38">
        <v>138.0680796</v>
      </c>
      <c r="F38">
        <v>1.0079400000000001</v>
      </c>
      <c r="G38">
        <v>2.01355</v>
      </c>
      <c r="H38" s="12">
        <f t="shared" si="12"/>
        <v>744.74867986666675</v>
      </c>
      <c r="I38" s="12">
        <f t="shared" si="13"/>
        <v>746.08949320000011</v>
      </c>
      <c r="J38" s="12">
        <f t="shared" si="14"/>
        <v>559.81910490000007</v>
      </c>
      <c r="K38" s="12">
        <f t="shared" si="15"/>
        <v>448.05687192000005</v>
      </c>
    </row>
    <row r="39" spans="1:11">
      <c r="A39" t="s">
        <v>79</v>
      </c>
      <c r="B39" t="s">
        <v>121</v>
      </c>
      <c r="C39">
        <v>1258.6724899999999</v>
      </c>
      <c r="D39">
        <v>1218.6551099999999</v>
      </c>
      <c r="E39">
        <v>138.0680796</v>
      </c>
      <c r="F39">
        <v>1.0079400000000001</v>
      </c>
      <c r="G39">
        <v>2.01355</v>
      </c>
      <c r="H39" s="13">
        <f t="shared" si="12"/>
        <v>872.13453986666661</v>
      </c>
      <c r="I39" s="13">
        <f t="shared" si="13"/>
        <v>873.47535319999997</v>
      </c>
      <c r="J39" s="13">
        <f t="shared" si="14"/>
        <v>655.35849989999997</v>
      </c>
      <c r="K39" s="13">
        <f t="shared" si="15"/>
        <v>524.48838791999992</v>
      </c>
    </row>
    <row r="40" spans="1:11">
      <c r="A40" t="s">
        <v>66</v>
      </c>
      <c r="B40" t="s">
        <v>122</v>
      </c>
      <c r="C40">
        <v>745.45666000000006</v>
      </c>
      <c r="D40">
        <v>1218.6551099999999</v>
      </c>
      <c r="E40">
        <v>138.0680796</v>
      </c>
      <c r="F40">
        <v>1.0079400000000001</v>
      </c>
      <c r="G40">
        <v>2.01355</v>
      </c>
      <c r="H40" s="7">
        <f t="shared" si="12"/>
        <v>701.06259653333336</v>
      </c>
      <c r="I40" s="7">
        <f t="shared" si="13"/>
        <v>702.40340986666672</v>
      </c>
      <c r="J40" s="7">
        <f t="shared" si="14"/>
        <v>527.05454240000006</v>
      </c>
      <c r="K40" s="7">
        <f t="shared" si="15"/>
        <v>421.84522192000003</v>
      </c>
    </row>
    <row r="41" spans="1:11">
      <c r="A41" t="s">
        <v>68</v>
      </c>
      <c r="B41" t="s">
        <v>123</v>
      </c>
      <c r="C41">
        <v>915.54106000000002</v>
      </c>
      <c r="D41">
        <v>1218.6551099999999</v>
      </c>
      <c r="E41">
        <v>138.0680796</v>
      </c>
      <c r="F41">
        <v>1.0079400000000001</v>
      </c>
      <c r="G41">
        <v>2.01355</v>
      </c>
      <c r="H41" s="12">
        <f t="shared" si="12"/>
        <v>757.75739653333346</v>
      </c>
      <c r="I41" s="12">
        <f t="shared" si="13"/>
        <v>759.09820986666682</v>
      </c>
      <c r="J41" s="12">
        <f t="shared" si="14"/>
        <v>569.57564240000011</v>
      </c>
      <c r="K41" s="12">
        <f t="shared" si="15"/>
        <v>455.8621019200001</v>
      </c>
    </row>
    <row r="42" spans="1:11">
      <c r="A42" t="s">
        <v>70</v>
      </c>
      <c r="B42" t="s">
        <v>124</v>
      </c>
      <c r="C42">
        <v>1591.83664</v>
      </c>
      <c r="D42">
        <v>1218.6551099999999</v>
      </c>
      <c r="E42">
        <v>138.0680796</v>
      </c>
      <c r="F42">
        <v>1.0079400000000001</v>
      </c>
      <c r="G42">
        <v>2.01355</v>
      </c>
      <c r="H42" s="12">
        <f t="shared" si="12"/>
        <v>983.18925653333338</v>
      </c>
      <c r="I42" s="12">
        <f t="shared" si="13"/>
        <v>984.53006986666685</v>
      </c>
      <c r="J42" s="12">
        <f t="shared" si="14"/>
        <v>738.6495374000001</v>
      </c>
      <c r="K42" s="12">
        <f t="shared" si="15"/>
        <v>591.12121792000005</v>
      </c>
    </row>
    <row r="45" spans="1:11">
      <c r="A45">
        <v>1</v>
      </c>
      <c r="C45">
        <v>1031.6360299999999</v>
      </c>
      <c r="D45">
        <v>976.50329999999997</v>
      </c>
      <c r="E45">
        <v>138.0680796</v>
      </c>
      <c r="F45">
        <v>1.0079400000000001</v>
      </c>
      <c r="G45">
        <v>2.01355</v>
      </c>
      <c r="H45" s="12">
        <f>(C45+D45+E45+F45*1)/3</f>
        <v>715.73844986666666</v>
      </c>
      <c r="I45" s="12">
        <f>(C45+D45+E45+F45*1+(G45-F45)*4)/3</f>
        <v>717.07926320000013</v>
      </c>
      <c r="J45" s="12">
        <f>(C45+D45+E45+F45*2+(G45-F45)*4)/4</f>
        <v>538.06143240000006</v>
      </c>
      <c r="K45" s="12">
        <f>(C45+D45+E45+F45*3+(G45-F45)*4)/5</f>
        <v>430.65073392000005</v>
      </c>
    </row>
    <row r="46" spans="1:11">
      <c r="A46" s="12">
        <v>2</v>
      </c>
      <c r="C46" s="12">
        <v>1037.5738200000001</v>
      </c>
      <c r="D46">
        <v>976.50329999999997</v>
      </c>
      <c r="E46" s="12">
        <v>138.0680796</v>
      </c>
      <c r="F46" s="12">
        <v>1.0079400000000001</v>
      </c>
      <c r="G46" s="12">
        <v>2.01355</v>
      </c>
      <c r="H46" s="12">
        <f>(C46+D46+E46+F46*1)/3</f>
        <v>717.71771320000005</v>
      </c>
      <c r="I46" s="12">
        <f>(C46+D46+E46+F46*1+(G46-F46)*4)/3</f>
        <v>719.05852653333341</v>
      </c>
      <c r="J46" s="12">
        <f>(C46+D46+E46+F46*2+(G46-F46)*4)/4</f>
        <v>539.54587990000005</v>
      </c>
      <c r="K46" s="12">
        <f>(C46+D46+E46+F46*3+(G46-F46)*4)/5</f>
        <v>431.83829192000002</v>
      </c>
    </row>
    <row r="47" spans="1:11">
      <c r="A47" s="7">
        <v>3</v>
      </c>
      <c r="C47" s="12">
        <v>1218.6551099999999</v>
      </c>
      <c r="D47">
        <v>976.50329999999997</v>
      </c>
      <c r="E47" s="12">
        <v>138.0680796</v>
      </c>
      <c r="F47" s="12">
        <v>1.0079400000000001</v>
      </c>
      <c r="G47" s="12">
        <v>2.01355</v>
      </c>
      <c r="H47" s="12">
        <f t="shared" ref="H47:H52" si="16">(C47+D47+E47+F47*1)/3</f>
        <v>778.0781432</v>
      </c>
      <c r="I47" s="12">
        <f t="shared" ref="I47:I52" si="17">(C47+D47+E47+F47*1+(G47-F47)*4)/3</f>
        <v>779.41895653333347</v>
      </c>
      <c r="J47" s="12">
        <f t="shared" ref="J47:J52" si="18">(C47+D47+E47+F47*2+(G47-F47)*4)/4</f>
        <v>584.81620240000007</v>
      </c>
      <c r="K47" s="12">
        <f t="shared" ref="K47:K52" si="19">(C47+D47+E47+F47*3+(G47-F47)*4)/5</f>
        <v>468.05454992000006</v>
      </c>
    </row>
    <row r="48" spans="1:11">
      <c r="A48">
        <v>4</v>
      </c>
      <c r="C48">
        <v>976.50329999999997</v>
      </c>
      <c r="D48">
        <v>976.50329999999997</v>
      </c>
      <c r="E48">
        <v>138.0680796</v>
      </c>
      <c r="F48">
        <v>1.0079400000000001</v>
      </c>
      <c r="G48">
        <v>2.01355</v>
      </c>
      <c r="H48" s="12">
        <f t="shared" si="16"/>
        <v>697.3608731999999</v>
      </c>
      <c r="I48" s="12">
        <f t="shared" si="17"/>
        <v>698.70168653333337</v>
      </c>
      <c r="J48" s="12">
        <f t="shared" si="18"/>
        <v>524.27824989999999</v>
      </c>
      <c r="K48" s="12">
        <f t="shared" si="19"/>
        <v>419.62418792</v>
      </c>
    </row>
    <row r="49" spans="1:11">
      <c r="A49" s="7">
        <v>5</v>
      </c>
      <c r="C49" s="7">
        <v>846.43156999999997</v>
      </c>
      <c r="D49">
        <v>976.50329999999997</v>
      </c>
      <c r="E49" s="7">
        <v>138.0680796</v>
      </c>
      <c r="F49" s="7">
        <v>1.0079400000000001</v>
      </c>
      <c r="G49" s="7">
        <v>2.01355</v>
      </c>
      <c r="H49" s="7">
        <f t="shared" si="16"/>
        <v>654.00362986666664</v>
      </c>
      <c r="I49" s="7">
        <f t="shared" si="17"/>
        <v>655.3444432</v>
      </c>
      <c r="J49" s="7">
        <f t="shared" si="18"/>
        <v>491.76031739999996</v>
      </c>
      <c r="K49" s="7">
        <f t="shared" si="19"/>
        <v>393.60984191999995</v>
      </c>
    </row>
    <row r="50" spans="1:11">
      <c r="A50">
        <v>6</v>
      </c>
      <c r="C50">
        <v>1655.82484</v>
      </c>
      <c r="D50">
        <v>976.50329999999997</v>
      </c>
      <c r="E50">
        <v>138.0680796</v>
      </c>
      <c r="F50">
        <v>1.0079400000000001</v>
      </c>
      <c r="G50">
        <v>2.01355</v>
      </c>
      <c r="H50">
        <f t="shared" si="16"/>
        <v>923.80138653333336</v>
      </c>
      <c r="I50">
        <f t="shared" si="17"/>
        <v>925.14219986666683</v>
      </c>
      <c r="J50">
        <f t="shared" si="18"/>
        <v>694.10863490000008</v>
      </c>
      <c r="K50">
        <f t="shared" si="19"/>
        <v>555.4884959200001</v>
      </c>
    </row>
    <row r="51" spans="1:11">
      <c r="A51" t="s">
        <v>100</v>
      </c>
      <c r="C51">
        <v>1566.8461</v>
      </c>
      <c r="D51">
        <v>976.50329999999997</v>
      </c>
      <c r="E51">
        <v>138.0680796</v>
      </c>
      <c r="F51">
        <v>1.0079400000000001</v>
      </c>
      <c r="G51">
        <v>2.01355</v>
      </c>
      <c r="H51" s="7">
        <f t="shared" si="16"/>
        <v>894.14180653333335</v>
      </c>
      <c r="I51" s="7">
        <f t="shared" si="17"/>
        <v>895.48261986666682</v>
      </c>
      <c r="J51" s="7">
        <f t="shared" si="18"/>
        <v>671.86394990000008</v>
      </c>
      <c r="K51" s="7">
        <f t="shared" si="19"/>
        <v>537.6927479200001</v>
      </c>
    </row>
    <row r="52" spans="1:11">
      <c r="A52">
        <v>8</v>
      </c>
      <c r="C52">
        <v>1323.7518399999999</v>
      </c>
      <c r="D52">
        <v>976.50329999999997</v>
      </c>
      <c r="E52">
        <v>138.0680796</v>
      </c>
      <c r="F52">
        <v>1.0079400000000001</v>
      </c>
      <c r="G52">
        <v>2.01355</v>
      </c>
      <c r="H52" s="12">
        <f t="shared" si="16"/>
        <v>813.11038653333333</v>
      </c>
      <c r="I52" s="12">
        <f t="shared" si="17"/>
        <v>814.45119986666668</v>
      </c>
      <c r="J52" s="12">
        <f t="shared" si="18"/>
        <v>611.0903849</v>
      </c>
      <c r="K52" s="12">
        <f t="shared" si="19"/>
        <v>489.07389591999998</v>
      </c>
    </row>
    <row r="53" spans="1:11">
      <c r="B53" s="12"/>
      <c r="D53">
        <v>976.50329999999997</v>
      </c>
    </row>
    <row r="54" spans="1:11">
      <c r="B54" s="7"/>
      <c r="D54">
        <v>976.50329999999997</v>
      </c>
    </row>
    <row r="55" spans="1:11">
      <c r="D55">
        <v>976.50329999999997</v>
      </c>
    </row>
    <row r="56" spans="1:11">
      <c r="B56" s="7"/>
      <c r="D56">
        <v>976.50329999999997</v>
      </c>
    </row>
    <row r="57" spans="1:11">
      <c r="D57">
        <v>976.50329999999997</v>
      </c>
    </row>
    <row r="58" spans="1:11">
      <c r="A58" t="s">
        <v>90</v>
      </c>
      <c r="B58" t="s">
        <v>116</v>
      </c>
      <c r="C58">
        <v>1218.6741999999999</v>
      </c>
      <c r="D58">
        <v>976.50329999999997</v>
      </c>
      <c r="E58">
        <v>138.0680796</v>
      </c>
      <c r="F58">
        <v>1.0079400000000001</v>
      </c>
      <c r="G58">
        <v>2.01355</v>
      </c>
      <c r="H58" s="12">
        <f t="shared" ref="H58:H65" si="20">(C58+D58+E58+F58*1)/3</f>
        <v>778.0845065333333</v>
      </c>
      <c r="I58" s="12">
        <f t="shared" ref="I58:I65" si="21">(C58+D58+E58+F58*1+(G58-F58)*4)/3</f>
        <v>779.42531986666665</v>
      </c>
      <c r="J58" s="12">
        <f t="shared" ref="J58:J65" si="22">(C58+D58+E58+F58*2+(G58-F58)*4)/4</f>
        <v>584.82097490000001</v>
      </c>
      <c r="K58" s="12">
        <f t="shared" ref="K58:K65" si="23">(C58+D58+E58+F58*3+(G58-F58)*4)/5</f>
        <v>468.05836792000002</v>
      </c>
    </row>
    <row r="59" spans="1:11">
      <c r="A59" t="s">
        <v>91</v>
      </c>
      <c r="B59" t="s">
        <v>115</v>
      </c>
      <c r="C59">
        <v>533.30418999999995</v>
      </c>
      <c r="D59">
        <v>976.50329999999997</v>
      </c>
      <c r="E59">
        <v>138.0680796</v>
      </c>
      <c r="F59">
        <v>1.0079400000000001</v>
      </c>
      <c r="G59">
        <v>2.01355</v>
      </c>
      <c r="H59" s="13">
        <f t="shared" si="20"/>
        <v>549.62783653333327</v>
      </c>
      <c r="I59" s="13">
        <f t="shared" si="21"/>
        <v>550.96864986666662</v>
      </c>
      <c r="J59" s="13">
        <f t="shared" si="22"/>
        <v>413.47847239999993</v>
      </c>
      <c r="K59" s="13">
        <f t="shared" si="23"/>
        <v>330.98436591999996</v>
      </c>
    </row>
    <row r="60" spans="1:11">
      <c r="A60" t="s">
        <v>92</v>
      </c>
      <c r="B60" t="s">
        <v>114</v>
      </c>
      <c r="C60">
        <v>1129.6952699999999</v>
      </c>
      <c r="D60">
        <v>976.50329999999997</v>
      </c>
      <c r="E60">
        <v>138.0680796</v>
      </c>
      <c r="F60">
        <v>1.0079400000000001</v>
      </c>
      <c r="G60">
        <v>2.01355</v>
      </c>
      <c r="H60" s="12">
        <f t="shared" si="20"/>
        <v>748.4248632</v>
      </c>
      <c r="I60" s="12">
        <f t="shared" si="21"/>
        <v>749.76567653333348</v>
      </c>
      <c r="J60" s="12">
        <f t="shared" si="22"/>
        <v>562.57624240000007</v>
      </c>
      <c r="K60" s="12">
        <f t="shared" si="23"/>
        <v>450.26258192000006</v>
      </c>
    </row>
    <row r="61" spans="1:11">
      <c r="A61" t="s">
        <v>72</v>
      </c>
      <c r="B61" t="s">
        <v>108</v>
      </c>
      <c r="C61">
        <v>1622.84313</v>
      </c>
      <c r="D61">
        <v>976.50329999999997</v>
      </c>
      <c r="E61">
        <v>138.0680796</v>
      </c>
      <c r="F61">
        <v>1.0079400000000001</v>
      </c>
      <c r="G61">
        <v>2.01355</v>
      </c>
      <c r="H61" s="13">
        <f t="shared" si="20"/>
        <v>912.80748320000009</v>
      </c>
      <c r="I61" s="13">
        <f t="shared" si="21"/>
        <v>914.14829653333345</v>
      </c>
      <c r="J61" s="13">
        <f t="shared" si="22"/>
        <v>685.86320740000008</v>
      </c>
      <c r="K61" s="13">
        <f t="shared" si="23"/>
        <v>548.89215392000006</v>
      </c>
    </row>
    <row r="62" spans="1:11">
      <c r="A62" t="s">
        <v>94</v>
      </c>
      <c r="B62" t="s">
        <v>107</v>
      </c>
      <c r="C62">
        <v>1307.6008400000001</v>
      </c>
      <c r="D62">
        <v>976.50329999999997</v>
      </c>
      <c r="E62">
        <v>138.0680796</v>
      </c>
      <c r="F62">
        <v>1.0079400000000001</v>
      </c>
      <c r="G62">
        <v>2.01355</v>
      </c>
      <c r="H62" s="12">
        <f t="shared" si="20"/>
        <v>807.72671986666671</v>
      </c>
      <c r="I62" s="12">
        <f t="shared" si="21"/>
        <v>809.06753320000007</v>
      </c>
      <c r="J62" s="12">
        <f t="shared" si="22"/>
        <v>607.05263490000004</v>
      </c>
      <c r="K62" s="12">
        <f t="shared" si="23"/>
        <v>485.84369592000002</v>
      </c>
    </row>
    <row r="63" spans="1:11">
      <c r="A63" t="s">
        <v>80</v>
      </c>
      <c r="B63" t="s">
        <v>109</v>
      </c>
      <c r="C63">
        <v>2060.22264</v>
      </c>
      <c r="D63">
        <v>976.50329999999997</v>
      </c>
      <c r="E63">
        <v>138.0680796</v>
      </c>
      <c r="F63">
        <v>1.0079400000000001</v>
      </c>
      <c r="G63">
        <v>2.01355</v>
      </c>
      <c r="H63" s="12">
        <f t="shared" si="20"/>
        <v>1058.6006531999999</v>
      </c>
      <c r="I63" s="12">
        <f t="shared" si="21"/>
        <v>1059.9414665333334</v>
      </c>
      <c r="J63" s="12">
        <f t="shared" si="22"/>
        <v>795.20808490000002</v>
      </c>
      <c r="K63" s="12">
        <f t="shared" si="23"/>
        <v>636.36805591999996</v>
      </c>
    </row>
    <row r="64" spans="1:11">
      <c r="A64" t="s">
        <v>34</v>
      </c>
      <c r="B64" t="s">
        <v>113</v>
      </c>
      <c r="C64">
        <v>915.51927999999998</v>
      </c>
      <c r="D64">
        <v>976.50329999999997</v>
      </c>
      <c r="E64">
        <v>138.0680796</v>
      </c>
      <c r="F64">
        <v>1.0079400000000001</v>
      </c>
      <c r="G64">
        <v>2.01355</v>
      </c>
      <c r="H64" s="12">
        <f t="shared" si="20"/>
        <v>677.03286653333328</v>
      </c>
      <c r="I64" s="12">
        <f t="shared" si="21"/>
        <v>678.37367986666652</v>
      </c>
      <c r="J64" s="12">
        <f t="shared" si="22"/>
        <v>509.03224489999991</v>
      </c>
      <c r="K64" s="12">
        <f t="shared" si="23"/>
        <v>407.4273839199999</v>
      </c>
    </row>
    <row r="65" spans="1:11">
      <c r="A65" t="s">
        <v>36</v>
      </c>
      <c r="B65" t="s">
        <v>110</v>
      </c>
      <c r="C65">
        <v>1099.64698</v>
      </c>
      <c r="D65">
        <v>976.50329999999997</v>
      </c>
      <c r="E65">
        <v>138.0680796</v>
      </c>
      <c r="F65">
        <v>1.0079400000000001</v>
      </c>
      <c r="G65">
        <v>2.01355</v>
      </c>
      <c r="H65" s="7">
        <f t="shared" si="20"/>
        <v>738.40876653333328</v>
      </c>
      <c r="I65" s="7">
        <f t="shared" si="21"/>
        <v>739.74957986666675</v>
      </c>
      <c r="J65" s="7">
        <f t="shared" si="22"/>
        <v>555.06416990000002</v>
      </c>
      <c r="K65" s="7">
        <f t="shared" si="23"/>
        <v>444.25292392</v>
      </c>
    </row>
    <row r="66" spans="1:11">
      <c r="D66">
        <v>976.50329999999997</v>
      </c>
      <c r="H66" s="12"/>
      <c r="I66" s="12"/>
      <c r="J66" s="12"/>
      <c r="K66" s="12"/>
    </row>
    <row r="67" spans="1:11">
      <c r="D67">
        <v>976.50329999999997</v>
      </c>
      <c r="H67" s="12"/>
      <c r="I67" s="12"/>
      <c r="J67" s="12"/>
      <c r="K67" s="12"/>
    </row>
    <row r="68" spans="1:11">
      <c r="A68" t="s">
        <v>37</v>
      </c>
      <c r="B68" t="s">
        <v>101</v>
      </c>
      <c r="C68">
        <v>874.46286999999995</v>
      </c>
      <c r="D68">
        <v>976.50329999999997</v>
      </c>
      <c r="E68">
        <v>138.0680796</v>
      </c>
      <c r="F68">
        <v>1.0079400000000001</v>
      </c>
      <c r="G68">
        <v>2.01355</v>
      </c>
      <c r="H68" s="12">
        <f t="shared" ref="H68:H75" si="24">(C68+D68+E68+F68*1)/3</f>
        <v>663.34739653333327</v>
      </c>
      <c r="I68" s="12">
        <f t="shared" ref="I68:I75" si="25">(C68+D68+E68+F68*1+(G68-F68)*4)/3</f>
        <v>664.68820986666663</v>
      </c>
      <c r="J68" s="12">
        <f t="shared" ref="J68:J75" si="26">(C68+D68+E68+F68*2+(G68-F68)*4)/4</f>
        <v>498.76814239999993</v>
      </c>
      <c r="K68" s="12">
        <f t="shared" ref="K68:K75" si="27">(C68+D68+E68+F68*3+(G68-F68)*4)/5</f>
        <v>399.21610191999991</v>
      </c>
    </row>
    <row r="69" spans="1:11">
      <c r="A69" t="s">
        <v>39</v>
      </c>
      <c r="B69" t="s">
        <v>102</v>
      </c>
      <c r="C69">
        <v>1352.65148</v>
      </c>
      <c r="D69">
        <v>976.50329999999997</v>
      </c>
      <c r="E69">
        <v>138.0680796</v>
      </c>
      <c r="F69">
        <v>1.0079400000000001</v>
      </c>
      <c r="G69">
        <v>2.01355</v>
      </c>
      <c r="H69" s="12">
        <f t="shared" si="24"/>
        <v>822.74359986666661</v>
      </c>
      <c r="I69" s="12">
        <f t="shared" si="25"/>
        <v>824.08441320000009</v>
      </c>
      <c r="J69" s="12">
        <f t="shared" si="26"/>
        <v>618.31529490000003</v>
      </c>
      <c r="K69" s="12">
        <f t="shared" si="27"/>
        <v>494.85382392000002</v>
      </c>
    </row>
    <row r="70" spans="1:11">
      <c r="A70" t="s">
        <v>41</v>
      </c>
      <c r="B70" t="s">
        <v>103</v>
      </c>
      <c r="C70">
        <v>1399.8155099999999</v>
      </c>
      <c r="D70">
        <v>976.50329999999997</v>
      </c>
      <c r="E70">
        <v>138.0680796</v>
      </c>
      <c r="F70">
        <v>1.0079400000000001</v>
      </c>
      <c r="G70">
        <v>2.01355</v>
      </c>
      <c r="H70" s="12">
        <f t="shared" si="24"/>
        <v>838.46494319999999</v>
      </c>
      <c r="I70" s="12">
        <f t="shared" si="25"/>
        <v>839.80575653333335</v>
      </c>
      <c r="J70" s="12">
        <f t="shared" si="26"/>
        <v>630.1063024</v>
      </c>
      <c r="K70" s="12">
        <f t="shared" si="27"/>
        <v>504.28662992</v>
      </c>
    </row>
    <row r="71" spans="1:11">
      <c r="A71" t="s">
        <v>43</v>
      </c>
      <c r="B71" t="s">
        <v>111</v>
      </c>
      <c r="C71">
        <v>889.56179999999995</v>
      </c>
      <c r="D71">
        <v>976.50329999999997</v>
      </c>
      <c r="E71">
        <v>138.0680796</v>
      </c>
      <c r="F71">
        <v>1.0079400000000001</v>
      </c>
      <c r="G71">
        <v>2.01355</v>
      </c>
      <c r="H71" s="13">
        <f t="shared" si="24"/>
        <v>668.38037319999989</v>
      </c>
      <c r="I71" s="13">
        <f t="shared" si="25"/>
        <v>669.72118653333325</v>
      </c>
      <c r="J71" s="13">
        <f t="shared" si="26"/>
        <v>502.5428748999999</v>
      </c>
      <c r="K71" s="13">
        <f t="shared" si="27"/>
        <v>402.23588791999993</v>
      </c>
    </row>
    <row r="72" spans="1:11">
      <c r="A72" t="s">
        <v>44</v>
      </c>
      <c r="B72" t="s">
        <v>104</v>
      </c>
      <c r="C72">
        <v>1219.6892399999999</v>
      </c>
      <c r="D72">
        <v>976.50329999999997</v>
      </c>
      <c r="E72">
        <v>138.0680796</v>
      </c>
      <c r="F72">
        <v>1.0079400000000001</v>
      </c>
      <c r="G72">
        <v>2.01355</v>
      </c>
      <c r="H72" s="12">
        <f t="shared" si="24"/>
        <v>778.42285320000008</v>
      </c>
      <c r="I72" s="12">
        <f t="shared" si="25"/>
        <v>779.76366653333343</v>
      </c>
      <c r="J72" s="12">
        <f t="shared" si="26"/>
        <v>585.07473490000007</v>
      </c>
      <c r="K72" s="12">
        <f t="shared" si="27"/>
        <v>468.26137592000003</v>
      </c>
    </row>
    <row r="73" spans="1:11">
      <c r="A73" t="s">
        <v>99</v>
      </c>
      <c r="B73" t="s">
        <v>105</v>
      </c>
      <c r="C73">
        <v>2243.2467999999999</v>
      </c>
      <c r="D73">
        <v>976.50329999999997</v>
      </c>
      <c r="E73">
        <v>138.0680796</v>
      </c>
      <c r="F73">
        <v>1.0079400000000001</v>
      </c>
      <c r="G73">
        <v>2.01355</v>
      </c>
      <c r="H73" s="12">
        <f t="shared" si="24"/>
        <v>1119.6087065333334</v>
      </c>
      <c r="I73" s="12">
        <f t="shared" si="25"/>
        <v>1120.9495198666666</v>
      </c>
      <c r="J73" s="12">
        <f t="shared" si="26"/>
        <v>840.9641249</v>
      </c>
      <c r="K73" s="12">
        <f t="shared" si="27"/>
        <v>672.97288791999995</v>
      </c>
    </row>
    <row r="74" spans="1:11">
      <c r="A74" t="s">
        <v>50</v>
      </c>
      <c r="B74" t="s">
        <v>106</v>
      </c>
      <c r="C74">
        <v>1256.6957299999999</v>
      </c>
      <c r="D74">
        <v>976.50329999999997</v>
      </c>
      <c r="E74">
        <v>138.0680796</v>
      </c>
      <c r="F74">
        <v>1.0079400000000001</v>
      </c>
      <c r="G74">
        <v>2.01355</v>
      </c>
      <c r="H74" s="13">
        <f t="shared" si="24"/>
        <v>790.75834986666666</v>
      </c>
      <c r="I74" s="13">
        <f t="shared" si="25"/>
        <v>792.09916320000002</v>
      </c>
      <c r="J74" s="13">
        <f t="shared" si="26"/>
        <v>594.32635740000001</v>
      </c>
      <c r="K74" s="13">
        <f t="shared" si="27"/>
        <v>475.66267391999997</v>
      </c>
    </row>
    <row r="75" spans="1:11">
      <c r="A75" t="s">
        <v>52</v>
      </c>
      <c r="B75" t="s">
        <v>112</v>
      </c>
      <c r="C75">
        <v>958.60841000000005</v>
      </c>
      <c r="D75">
        <v>976.50329999999997</v>
      </c>
      <c r="E75">
        <v>138.0680796</v>
      </c>
      <c r="F75">
        <v>1.0079400000000001</v>
      </c>
      <c r="G75">
        <v>2.01355</v>
      </c>
      <c r="H75" s="7">
        <f t="shared" si="24"/>
        <v>691.39590986666678</v>
      </c>
      <c r="I75" s="7">
        <f t="shared" si="25"/>
        <v>692.73672320000014</v>
      </c>
      <c r="J75" s="7">
        <f t="shared" si="26"/>
        <v>519.8045274000001</v>
      </c>
      <c r="K75" s="7">
        <f t="shared" si="27"/>
        <v>416.04520992000005</v>
      </c>
    </row>
    <row r="76" spans="1:11">
      <c r="D76">
        <v>976.50329999999997</v>
      </c>
      <c r="H76" s="12"/>
      <c r="I76" s="12"/>
      <c r="J76" s="12"/>
      <c r="K76" s="12"/>
    </row>
    <row r="77" spans="1:11">
      <c r="D77">
        <v>976.50329999999997</v>
      </c>
      <c r="H77" s="12"/>
      <c r="I77" s="12"/>
      <c r="J77" s="12"/>
      <c r="K77" s="12"/>
    </row>
    <row r="78" spans="1:11">
      <c r="A78" t="s">
        <v>54</v>
      </c>
      <c r="C78">
        <v>1095.59456</v>
      </c>
      <c r="D78">
        <v>976.50329999999997</v>
      </c>
      <c r="E78">
        <v>138.0680796</v>
      </c>
      <c r="F78">
        <v>1.0079400000000001</v>
      </c>
      <c r="G78">
        <v>2.01355</v>
      </c>
      <c r="H78" s="12">
        <f t="shared" ref="H78:H85" si="28">(C78+D78+E78+F78*1)/3</f>
        <v>737.05795986666669</v>
      </c>
      <c r="I78" s="12">
        <f t="shared" ref="I78:I85" si="29">(C78+D78+E78+F78*1+(G78-F78)*4)/3</f>
        <v>738.39877320000005</v>
      </c>
      <c r="J78" s="12">
        <f t="shared" ref="J78:J85" si="30">(C78+D78+E78+F78*2+(G78-F78)*4)/4</f>
        <v>554.05106490000003</v>
      </c>
      <c r="K78" s="12">
        <f t="shared" ref="K78:K85" si="31">(C78+D78+E78+F78*3+(G78-F78)*4)/5</f>
        <v>443.44243992000003</v>
      </c>
    </row>
    <row r="79" spans="1:11">
      <c r="A79" t="s">
        <v>56</v>
      </c>
      <c r="C79">
        <v>1646.8536799999999</v>
      </c>
      <c r="D79">
        <v>976.50329999999997</v>
      </c>
      <c r="E79">
        <v>138.0680796</v>
      </c>
      <c r="F79">
        <v>1.0079400000000001</v>
      </c>
      <c r="G79">
        <v>2.01355</v>
      </c>
      <c r="H79" s="12">
        <f t="shared" si="28"/>
        <v>920.81099986666675</v>
      </c>
      <c r="I79" s="12">
        <f t="shared" si="29"/>
        <v>922.15181320000011</v>
      </c>
      <c r="J79" s="12">
        <f t="shared" si="30"/>
        <v>691.86584490000007</v>
      </c>
      <c r="K79" s="12">
        <f t="shared" si="31"/>
        <v>553.69426392000003</v>
      </c>
    </row>
    <row r="80" spans="1:11">
      <c r="A80" t="s">
        <v>61</v>
      </c>
      <c r="C80">
        <v>944.47958000000006</v>
      </c>
      <c r="D80">
        <v>976.50329999999997</v>
      </c>
      <c r="E80">
        <v>138.0680796</v>
      </c>
      <c r="F80">
        <v>1.0079400000000001</v>
      </c>
      <c r="G80">
        <v>2.01355</v>
      </c>
      <c r="H80" s="13">
        <f t="shared" si="28"/>
        <v>686.68629986666667</v>
      </c>
      <c r="I80" s="13">
        <f t="shared" si="29"/>
        <v>688.02711320000014</v>
      </c>
      <c r="J80" s="13">
        <f t="shared" si="30"/>
        <v>516.27231990000007</v>
      </c>
      <c r="K80" s="13">
        <f t="shared" si="31"/>
        <v>413.21944392000006</v>
      </c>
    </row>
    <row r="81" spans="1:11">
      <c r="A81" t="s">
        <v>63</v>
      </c>
      <c r="C81">
        <v>876.51490999999999</v>
      </c>
      <c r="D81">
        <v>976.50329999999997</v>
      </c>
      <c r="E81">
        <v>138.0680796</v>
      </c>
      <c r="F81">
        <v>1.0079400000000001</v>
      </c>
      <c r="G81">
        <v>2.01355</v>
      </c>
      <c r="H81" s="12">
        <f t="shared" si="28"/>
        <v>664.03140986666665</v>
      </c>
      <c r="I81" s="12">
        <f t="shared" si="29"/>
        <v>665.37222319999989</v>
      </c>
      <c r="J81" s="12">
        <f t="shared" si="30"/>
        <v>499.28115239999994</v>
      </c>
      <c r="K81" s="12">
        <f t="shared" si="31"/>
        <v>399.62650991999993</v>
      </c>
    </row>
    <row r="82" spans="1:11">
      <c r="A82" t="s">
        <v>79</v>
      </c>
      <c r="C82">
        <v>1258.6724899999999</v>
      </c>
      <c r="D82">
        <v>976.50329999999997</v>
      </c>
      <c r="E82">
        <v>138.0680796</v>
      </c>
      <c r="F82">
        <v>1.0079400000000001</v>
      </c>
      <c r="G82">
        <v>2.01355</v>
      </c>
      <c r="H82" s="13">
        <f t="shared" si="28"/>
        <v>791.41726986666663</v>
      </c>
      <c r="I82" s="13">
        <f t="shared" si="29"/>
        <v>792.75808319999999</v>
      </c>
      <c r="J82" s="13">
        <f t="shared" si="30"/>
        <v>594.82054740000001</v>
      </c>
      <c r="K82" s="13">
        <f t="shared" si="31"/>
        <v>476.05802591999998</v>
      </c>
    </row>
    <row r="83" spans="1:11">
      <c r="A83" t="s">
        <v>66</v>
      </c>
      <c r="C83">
        <v>745.45666000000006</v>
      </c>
      <c r="D83">
        <v>976.50329999999997</v>
      </c>
      <c r="E83">
        <v>138.0680796</v>
      </c>
      <c r="F83">
        <v>1.0079400000000001</v>
      </c>
      <c r="G83">
        <v>2.01355</v>
      </c>
      <c r="H83" s="7">
        <f t="shared" si="28"/>
        <v>620.34532653333338</v>
      </c>
      <c r="I83" s="7">
        <f t="shared" si="29"/>
        <v>621.68613986666662</v>
      </c>
      <c r="J83" s="7">
        <f t="shared" si="30"/>
        <v>466.51658989999999</v>
      </c>
      <c r="K83" s="7">
        <f t="shared" si="31"/>
        <v>373.41485991999997</v>
      </c>
    </row>
    <row r="84" spans="1:11">
      <c r="A84" t="s">
        <v>68</v>
      </c>
      <c r="C84">
        <v>915.54106000000002</v>
      </c>
      <c r="D84">
        <v>976.50329999999997</v>
      </c>
      <c r="E84">
        <v>138.0680796</v>
      </c>
      <c r="F84">
        <v>1.0079400000000001</v>
      </c>
      <c r="G84">
        <v>2.01355</v>
      </c>
      <c r="H84" s="12">
        <f t="shared" si="28"/>
        <v>677.04012653333325</v>
      </c>
      <c r="I84" s="12">
        <f t="shared" si="29"/>
        <v>678.38093986666661</v>
      </c>
      <c r="J84" s="12">
        <f t="shared" si="30"/>
        <v>509.03768989999992</v>
      </c>
      <c r="K84" s="12">
        <f t="shared" si="31"/>
        <v>407.43173991999993</v>
      </c>
    </row>
    <row r="85" spans="1:11">
      <c r="A85" t="s">
        <v>70</v>
      </c>
      <c r="C85">
        <v>1591.83664</v>
      </c>
      <c r="D85">
        <v>976.50329999999997</v>
      </c>
      <c r="E85">
        <v>138.0680796</v>
      </c>
      <c r="F85">
        <v>1.0079400000000001</v>
      </c>
      <c r="G85">
        <v>2.01355</v>
      </c>
      <c r="H85" s="12">
        <f t="shared" si="28"/>
        <v>902.47198653333328</v>
      </c>
      <c r="I85" s="12">
        <f t="shared" si="29"/>
        <v>903.81279986666675</v>
      </c>
      <c r="J85" s="12">
        <f t="shared" si="30"/>
        <v>678.11158490000003</v>
      </c>
      <c r="K85" s="12">
        <f t="shared" si="31"/>
        <v>542.69085591999999</v>
      </c>
    </row>
    <row r="88" spans="1:11" ht="92.25">
      <c r="A88" s="15">
        <v>5</v>
      </c>
    </row>
    <row r="89" spans="1:11">
      <c r="A89" t="s">
        <v>81</v>
      </c>
      <c r="B89" t="s">
        <v>125</v>
      </c>
      <c r="C89">
        <v>1031.6360299999999</v>
      </c>
      <c r="D89" s="7">
        <v>846.43156999999997</v>
      </c>
      <c r="E89">
        <v>138.0680796</v>
      </c>
      <c r="F89">
        <v>1.0079400000000001</v>
      </c>
      <c r="G89">
        <v>2.01355</v>
      </c>
      <c r="H89" s="12">
        <f>(C89+D89+E89+F89*1)/3</f>
        <v>672.38120653333328</v>
      </c>
      <c r="I89" s="12">
        <f>(C89+D89+E89+F89*1+(G89-F89)*4)/3</f>
        <v>673.72201986666653</v>
      </c>
      <c r="J89" s="12">
        <f>(C89+D89+E89+F89*2+(G89-F89)*4)/4</f>
        <v>505.54349989999992</v>
      </c>
      <c r="K89" s="12">
        <f>(C89+D89+E89+F89*3+(G89-F89)*4)/5</f>
        <v>404.63638791999995</v>
      </c>
    </row>
    <row r="90" spans="1:11">
      <c r="A90" t="s">
        <v>83</v>
      </c>
      <c r="B90" t="s">
        <v>127</v>
      </c>
      <c r="C90" s="12">
        <v>1037.5738200000001</v>
      </c>
      <c r="D90" s="7">
        <v>846.43156999999997</v>
      </c>
      <c r="E90" s="12">
        <v>138.0680796</v>
      </c>
      <c r="F90" s="12">
        <v>1.0079400000000001</v>
      </c>
      <c r="G90" s="12">
        <v>2.01355</v>
      </c>
      <c r="H90" s="12">
        <f>(C90+D90+E90+F90*1)/3</f>
        <v>674.36046986666668</v>
      </c>
      <c r="I90" s="12">
        <f>(C90+D90+E90+F90*1+(G90-F90)*4)/3</f>
        <v>675.70128319999992</v>
      </c>
      <c r="J90" s="12">
        <f>(C90+D90+E90+F90*2+(G90-F90)*4)/4</f>
        <v>507.02794739999996</v>
      </c>
      <c r="K90" s="12">
        <f>(C90+D90+E90+F90*3+(G90-F90)*4)/5</f>
        <v>405.82394591999997</v>
      </c>
    </row>
    <row r="91" spans="1:11">
      <c r="A91" t="s">
        <v>84</v>
      </c>
      <c r="B91" t="s">
        <v>128</v>
      </c>
      <c r="C91" s="12">
        <v>1218.6551099999999</v>
      </c>
      <c r="D91" s="7">
        <v>846.43156999999997</v>
      </c>
      <c r="E91" s="12">
        <v>138.0680796</v>
      </c>
      <c r="F91" s="12">
        <v>1.0079400000000001</v>
      </c>
      <c r="G91" s="12">
        <v>2.01355</v>
      </c>
      <c r="H91" s="12">
        <f t="shared" ref="H91:H96" si="32">(C91+D91+E91+F91*1)/3</f>
        <v>734.72089986666663</v>
      </c>
      <c r="I91" s="12">
        <f t="shared" ref="I91:I96" si="33">(C91+D91+E91+F91*1+(G91-F91)*4)/3</f>
        <v>736.0617132000001</v>
      </c>
      <c r="J91" s="12">
        <f t="shared" ref="J91:J96" si="34">(C91+D91+E91+F91*2+(G91-F91)*4)/4</f>
        <v>552.29826990000004</v>
      </c>
      <c r="K91" s="12">
        <f t="shared" ref="K91:K96" si="35">(C91+D91+E91+F91*3+(G91-F91)*4)/5</f>
        <v>442.04020392000001</v>
      </c>
    </row>
    <row r="92" spans="1:11">
      <c r="A92" t="s">
        <v>85</v>
      </c>
      <c r="B92" t="s">
        <v>129</v>
      </c>
      <c r="C92">
        <v>976.50329999999997</v>
      </c>
      <c r="D92" s="7">
        <v>846.43156999999997</v>
      </c>
      <c r="E92">
        <v>138.0680796</v>
      </c>
      <c r="F92">
        <v>1.0079400000000001</v>
      </c>
      <c r="G92">
        <v>2.01355</v>
      </c>
      <c r="H92" s="12">
        <f t="shared" si="32"/>
        <v>654.00362986666664</v>
      </c>
      <c r="I92" s="12">
        <f t="shared" si="33"/>
        <v>655.3444432</v>
      </c>
      <c r="J92" s="12">
        <f t="shared" si="34"/>
        <v>491.76031739999996</v>
      </c>
      <c r="K92" s="12">
        <f t="shared" si="35"/>
        <v>393.60984191999995</v>
      </c>
    </row>
    <row r="93" spans="1:11">
      <c r="A93" t="s">
        <v>86</v>
      </c>
      <c r="B93" t="s">
        <v>130</v>
      </c>
      <c r="C93" s="7">
        <v>846.43156999999997</v>
      </c>
      <c r="D93" s="7">
        <v>846.43156999999997</v>
      </c>
      <c r="E93" s="7">
        <v>138.0680796</v>
      </c>
      <c r="F93" s="7">
        <v>1.0079400000000001</v>
      </c>
      <c r="G93" s="7">
        <v>2.01355</v>
      </c>
      <c r="H93" s="7">
        <f t="shared" si="32"/>
        <v>610.64638653333327</v>
      </c>
      <c r="I93" s="7">
        <f t="shared" si="33"/>
        <v>611.98719986666663</v>
      </c>
      <c r="J93" s="7">
        <f t="shared" si="34"/>
        <v>459.24238489999993</v>
      </c>
      <c r="K93" s="7">
        <f t="shared" si="35"/>
        <v>367.59549591999996</v>
      </c>
    </row>
    <row r="94" spans="1:11">
      <c r="A94" t="s">
        <v>87</v>
      </c>
      <c r="B94" t="s">
        <v>131</v>
      </c>
      <c r="C94">
        <v>1655.82484</v>
      </c>
      <c r="D94" s="7">
        <v>846.43156999999997</v>
      </c>
      <c r="E94">
        <v>138.0680796</v>
      </c>
      <c r="F94">
        <v>1.0079400000000001</v>
      </c>
      <c r="G94">
        <v>2.01355</v>
      </c>
      <c r="H94">
        <f t="shared" si="32"/>
        <v>880.44414319999998</v>
      </c>
      <c r="I94">
        <f t="shared" si="33"/>
        <v>881.78495653333346</v>
      </c>
      <c r="J94">
        <f t="shared" si="34"/>
        <v>661.59070240000005</v>
      </c>
      <c r="K94">
        <f t="shared" si="35"/>
        <v>529.47414992000006</v>
      </c>
    </row>
    <row r="95" spans="1:11">
      <c r="A95" t="s">
        <v>88</v>
      </c>
      <c r="B95" t="s">
        <v>100</v>
      </c>
      <c r="C95">
        <v>1566.8461</v>
      </c>
      <c r="D95" s="7">
        <v>846.43156999999997</v>
      </c>
      <c r="E95">
        <v>138.0680796</v>
      </c>
      <c r="F95">
        <v>1.0079400000000001</v>
      </c>
      <c r="G95">
        <v>2.01355</v>
      </c>
      <c r="H95" s="7">
        <f t="shared" si="32"/>
        <v>850.78456319999998</v>
      </c>
      <c r="I95" s="7">
        <f t="shared" si="33"/>
        <v>852.12537653333345</v>
      </c>
      <c r="J95" s="7">
        <f t="shared" si="34"/>
        <v>639.34601740000005</v>
      </c>
      <c r="K95" s="7">
        <f t="shared" si="35"/>
        <v>511.67840192000006</v>
      </c>
    </row>
    <row r="96" spans="1:11">
      <c r="A96" t="s">
        <v>89</v>
      </c>
      <c r="B96" t="s">
        <v>132</v>
      </c>
      <c r="C96">
        <v>1323.7518399999999</v>
      </c>
      <c r="D96" s="7">
        <v>846.43156999999997</v>
      </c>
      <c r="E96">
        <v>138.0680796</v>
      </c>
      <c r="F96">
        <v>1.0079400000000001</v>
      </c>
      <c r="G96">
        <v>2.01355</v>
      </c>
      <c r="H96" s="12">
        <f t="shared" si="32"/>
        <v>769.75314319999995</v>
      </c>
      <c r="I96" s="12">
        <f t="shared" si="33"/>
        <v>771.09395653333331</v>
      </c>
      <c r="J96" s="12">
        <f t="shared" si="34"/>
        <v>578.57245239999997</v>
      </c>
      <c r="K96" s="12">
        <f t="shared" si="35"/>
        <v>463.05954991999999</v>
      </c>
    </row>
    <row r="97" spans="1:11">
      <c r="B97" s="12"/>
      <c r="D97" s="7">
        <v>846.43156999999997</v>
      </c>
    </row>
    <row r="98" spans="1:11">
      <c r="B98" s="7"/>
      <c r="D98" s="7">
        <v>846.43156999999997</v>
      </c>
    </row>
    <row r="99" spans="1:11">
      <c r="D99" s="7">
        <v>846.43156999999997</v>
      </c>
    </row>
    <row r="100" spans="1:11">
      <c r="B100" s="7"/>
      <c r="D100" s="7">
        <v>846.43156999999997</v>
      </c>
    </row>
    <row r="101" spans="1:11">
      <c r="D101" s="7">
        <v>846.43156999999997</v>
      </c>
    </row>
    <row r="102" spans="1:11">
      <c r="A102" t="s">
        <v>90</v>
      </c>
      <c r="B102" t="s">
        <v>116</v>
      </c>
      <c r="C102">
        <v>1218.6741999999999</v>
      </c>
      <c r="D102" s="7">
        <v>846.43156999999997</v>
      </c>
      <c r="E102">
        <v>138.0680796</v>
      </c>
      <c r="F102">
        <v>1.0079400000000001</v>
      </c>
      <c r="G102">
        <v>2.01355</v>
      </c>
      <c r="H102" s="12">
        <f t="shared" ref="H102:H109" si="36">(C102+D102+E102+F102*1)/3</f>
        <v>734.72726320000004</v>
      </c>
      <c r="I102" s="12">
        <f t="shared" ref="I102:I109" si="37">(C102+D102+E102+F102*1+(G102-F102)*4)/3</f>
        <v>736.06807653333351</v>
      </c>
      <c r="J102" s="12">
        <f t="shared" ref="J102:J109" si="38">(C102+D102+E102+F102*2+(G102-F102)*4)/4</f>
        <v>552.30304240000009</v>
      </c>
      <c r="K102" s="12">
        <f t="shared" ref="K102:K109" si="39">(C102+D102+E102+F102*3+(G102-F102)*4)/5</f>
        <v>442.04402192000009</v>
      </c>
    </row>
    <row r="103" spans="1:11">
      <c r="A103" t="s">
        <v>91</v>
      </c>
      <c r="B103" t="s">
        <v>115</v>
      </c>
      <c r="C103">
        <v>533.30418999999995</v>
      </c>
      <c r="D103" s="7">
        <v>846.43156999999997</v>
      </c>
      <c r="E103">
        <v>138.0680796</v>
      </c>
      <c r="F103">
        <v>1.0079400000000001</v>
      </c>
      <c r="G103">
        <v>2.01355</v>
      </c>
      <c r="H103" s="13">
        <f t="shared" si="36"/>
        <v>506.27059319999995</v>
      </c>
      <c r="I103" s="13">
        <f t="shared" si="37"/>
        <v>507.61140653333331</v>
      </c>
      <c r="J103" s="13">
        <f t="shared" si="38"/>
        <v>380.96053989999996</v>
      </c>
      <c r="K103" s="13">
        <f t="shared" si="39"/>
        <v>304.97001991999997</v>
      </c>
    </row>
    <row r="104" spans="1:11">
      <c r="A104" t="s">
        <v>92</v>
      </c>
      <c r="B104" t="s">
        <v>114</v>
      </c>
      <c r="C104">
        <v>1129.6952699999999</v>
      </c>
      <c r="D104" s="7">
        <v>846.43156999999997</v>
      </c>
      <c r="E104">
        <v>138.0680796</v>
      </c>
      <c r="F104">
        <v>1.0079400000000001</v>
      </c>
      <c r="G104">
        <v>2.01355</v>
      </c>
      <c r="H104" s="12">
        <f t="shared" si="36"/>
        <v>705.06761986666663</v>
      </c>
      <c r="I104" s="12">
        <f t="shared" si="37"/>
        <v>706.4084332000001</v>
      </c>
      <c r="J104" s="12">
        <f t="shared" si="38"/>
        <v>530.05830990000004</v>
      </c>
      <c r="K104" s="12">
        <f t="shared" si="39"/>
        <v>424.24823592000001</v>
      </c>
    </row>
    <row r="105" spans="1:11">
      <c r="A105" t="s">
        <v>72</v>
      </c>
      <c r="B105" t="s">
        <v>108</v>
      </c>
      <c r="C105">
        <v>1622.84313</v>
      </c>
      <c r="D105" s="7">
        <v>846.43156999999997</v>
      </c>
      <c r="E105">
        <v>138.0680796</v>
      </c>
      <c r="F105">
        <v>1.0079400000000001</v>
      </c>
      <c r="G105">
        <v>2.01355</v>
      </c>
      <c r="H105" s="13">
        <f t="shared" si="36"/>
        <v>869.45023986666672</v>
      </c>
      <c r="I105" s="13">
        <f t="shared" si="37"/>
        <v>870.79105320000008</v>
      </c>
      <c r="J105" s="13">
        <f t="shared" si="38"/>
        <v>653.34527490000005</v>
      </c>
      <c r="K105" s="13">
        <f t="shared" si="39"/>
        <v>522.87780792000001</v>
      </c>
    </row>
    <row r="106" spans="1:11">
      <c r="A106" t="s">
        <v>94</v>
      </c>
      <c r="B106" t="s">
        <v>107</v>
      </c>
      <c r="C106">
        <v>1307.6008400000001</v>
      </c>
      <c r="D106" s="7">
        <v>846.43156999999997</v>
      </c>
      <c r="E106">
        <v>138.0680796</v>
      </c>
      <c r="F106">
        <v>1.0079400000000001</v>
      </c>
      <c r="G106">
        <v>2.01355</v>
      </c>
      <c r="H106" s="12">
        <f t="shared" si="36"/>
        <v>764.36947653333334</v>
      </c>
      <c r="I106" s="12">
        <f t="shared" si="37"/>
        <v>765.7102898666667</v>
      </c>
      <c r="J106" s="12">
        <f t="shared" si="38"/>
        <v>574.53470240000001</v>
      </c>
      <c r="K106" s="12">
        <f t="shared" si="39"/>
        <v>459.82934992000003</v>
      </c>
    </row>
    <row r="107" spans="1:11">
      <c r="A107" t="s">
        <v>80</v>
      </c>
      <c r="B107" t="s">
        <v>109</v>
      </c>
      <c r="C107">
        <v>2060.22264</v>
      </c>
      <c r="D107" s="7">
        <v>846.43156999999997</v>
      </c>
      <c r="E107">
        <v>138.0680796</v>
      </c>
      <c r="F107">
        <v>1.0079400000000001</v>
      </c>
      <c r="G107">
        <v>2.01355</v>
      </c>
      <c r="H107" s="12">
        <f t="shared" si="36"/>
        <v>1015.2434098666666</v>
      </c>
      <c r="I107" s="12">
        <f t="shared" si="37"/>
        <v>1016.5842232</v>
      </c>
      <c r="J107" s="12">
        <f t="shared" si="38"/>
        <v>762.69015239999999</v>
      </c>
      <c r="K107" s="12">
        <f t="shared" si="39"/>
        <v>610.35370992000003</v>
      </c>
    </row>
    <row r="108" spans="1:11">
      <c r="A108" t="s">
        <v>34</v>
      </c>
      <c r="B108" t="s">
        <v>113</v>
      </c>
      <c r="C108">
        <v>915.51927999999998</v>
      </c>
      <c r="D108" s="7">
        <v>846.43156999999997</v>
      </c>
      <c r="E108">
        <v>138.0680796</v>
      </c>
      <c r="F108">
        <v>1.0079400000000001</v>
      </c>
      <c r="G108">
        <v>2.01355</v>
      </c>
      <c r="H108" s="12">
        <f t="shared" si="36"/>
        <v>633.6756231999999</v>
      </c>
      <c r="I108" s="12">
        <f t="shared" si="37"/>
        <v>635.01643653333326</v>
      </c>
      <c r="J108" s="12">
        <f t="shared" si="38"/>
        <v>476.51431239999994</v>
      </c>
      <c r="K108" s="12">
        <f t="shared" si="39"/>
        <v>381.41303791999997</v>
      </c>
    </row>
    <row r="109" spans="1:11">
      <c r="A109" t="s">
        <v>36</v>
      </c>
      <c r="B109" t="s">
        <v>110</v>
      </c>
      <c r="C109">
        <v>1099.64698</v>
      </c>
      <c r="D109" s="7">
        <v>846.43156999999997</v>
      </c>
      <c r="E109">
        <v>138.0680796</v>
      </c>
      <c r="F109">
        <v>1.0079400000000001</v>
      </c>
      <c r="G109">
        <v>2.01355</v>
      </c>
      <c r="H109" s="7">
        <f t="shared" si="36"/>
        <v>695.05152319999991</v>
      </c>
      <c r="I109" s="7">
        <f t="shared" si="37"/>
        <v>696.39233653333338</v>
      </c>
      <c r="J109" s="7">
        <f t="shared" si="38"/>
        <v>522.5462374</v>
      </c>
      <c r="K109" s="7">
        <f t="shared" si="39"/>
        <v>418.23857792000001</v>
      </c>
    </row>
    <row r="110" spans="1:11">
      <c r="D110" s="7">
        <v>846.43156999999997</v>
      </c>
      <c r="H110" s="12"/>
      <c r="I110" s="12"/>
      <c r="J110" s="12"/>
      <c r="K110" s="12"/>
    </row>
    <row r="111" spans="1:11">
      <c r="D111" s="7">
        <v>846.43156999999997</v>
      </c>
      <c r="H111" s="12"/>
      <c r="I111" s="12"/>
      <c r="J111" s="12"/>
      <c r="K111" s="12"/>
    </row>
    <row r="112" spans="1:11">
      <c r="A112" t="s">
        <v>37</v>
      </c>
      <c r="B112" t="s">
        <v>101</v>
      </c>
      <c r="C112">
        <v>874.46286999999995</v>
      </c>
      <c r="D112" s="7">
        <v>846.43156999999997</v>
      </c>
      <c r="E112">
        <v>138.0680796</v>
      </c>
      <c r="F112">
        <v>1.0079400000000001</v>
      </c>
      <c r="G112">
        <v>2.01355</v>
      </c>
      <c r="H112" s="12">
        <f t="shared" ref="H112:H119" si="40">(C112+D112+E112+F112*1)/3</f>
        <v>619.99015320000001</v>
      </c>
      <c r="I112" s="12">
        <f t="shared" ref="I112:I119" si="41">(C112+D112+E112+F112*1+(G112-F112)*4)/3</f>
        <v>621.33096653333325</v>
      </c>
      <c r="J112" s="12">
        <f t="shared" ref="J112:J119" si="42">(C112+D112+E112+F112*2+(G112-F112)*4)/4</f>
        <v>466.25020989999996</v>
      </c>
      <c r="K112" s="12">
        <f t="shared" ref="K112:K119" si="43">(C112+D112+E112+F112*3+(G112-F112)*4)/5</f>
        <v>373.20175591999998</v>
      </c>
    </row>
    <row r="113" spans="1:11">
      <c r="A113" t="s">
        <v>39</v>
      </c>
      <c r="B113" t="s">
        <v>102</v>
      </c>
      <c r="C113">
        <v>1352.65148</v>
      </c>
      <c r="D113" s="7">
        <v>846.43156999999997</v>
      </c>
      <c r="E113">
        <v>138.0680796</v>
      </c>
      <c r="F113">
        <v>1.0079400000000001</v>
      </c>
      <c r="G113">
        <v>2.01355</v>
      </c>
      <c r="H113" s="12">
        <f t="shared" si="40"/>
        <v>779.38635653333347</v>
      </c>
      <c r="I113" s="12">
        <f t="shared" si="41"/>
        <v>780.72716986666683</v>
      </c>
      <c r="J113" s="12">
        <f t="shared" si="42"/>
        <v>585.79736240000011</v>
      </c>
      <c r="K113" s="12">
        <f t="shared" si="43"/>
        <v>468.83947792000009</v>
      </c>
    </row>
    <row r="114" spans="1:11">
      <c r="A114" t="s">
        <v>41</v>
      </c>
      <c r="B114" t="s">
        <v>103</v>
      </c>
      <c r="C114">
        <v>1399.8155099999999</v>
      </c>
      <c r="D114" s="7">
        <v>846.43156999999997</v>
      </c>
      <c r="E114">
        <v>138.0680796</v>
      </c>
      <c r="F114">
        <v>1.0079400000000001</v>
      </c>
      <c r="G114">
        <v>2.01355</v>
      </c>
      <c r="H114" s="12">
        <f t="shared" si="40"/>
        <v>795.10769986666674</v>
      </c>
      <c r="I114" s="12">
        <f t="shared" si="41"/>
        <v>796.44851320000009</v>
      </c>
      <c r="J114" s="12">
        <f t="shared" si="42"/>
        <v>597.58836990000009</v>
      </c>
      <c r="K114" s="12">
        <f t="shared" si="43"/>
        <v>478.27228392000006</v>
      </c>
    </row>
    <row r="115" spans="1:11">
      <c r="A115" t="s">
        <v>43</v>
      </c>
      <c r="B115" t="s">
        <v>111</v>
      </c>
      <c r="C115">
        <v>889.56179999999995</v>
      </c>
      <c r="D115" s="7">
        <v>846.43156999999997</v>
      </c>
      <c r="E115">
        <v>138.0680796</v>
      </c>
      <c r="F115">
        <v>1.0079400000000001</v>
      </c>
      <c r="G115">
        <v>2.01355</v>
      </c>
      <c r="H115" s="13">
        <f t="shared" si="40"/>
        <v>625.02312986666664</v>
      </c>
      <c r="I115" s="13">
        <f t="shared" si="41"/>
        <v>626.36394319999988</v>
      </c>
      <c r="J115" s="13">
        <f t="shared" si="42"/>
        <v>470.02494239999993</v>
      </c>
      <c r="K115" s="13">
        <f t="shared" si="43"/>
        <v>376.22154191999994</v>
      </c>
    </row>
    <row r="116" spans="1:11">
      <c r="A116" t="s">
        <v>44</v>
      </c>
      <c r="B116" t="s">
        <v>104</v>
      </c>
      <c r="C116">
        <v>1219.6892399999999</v>
      </c>
      <c r="D116" s="7">
        <v>846.43156999999997</v>
      </c>
      <c r="E116">
        <v>138.0680796</v>
      </c>
      <c r="F116">
        <v>1.0079400000000001</v>
      </c>
      <c r="G116">
        <v>2.01355</v>
      </c>
      <c r="H116" s="12">
        <f t="shared" si="40"/>
        <v>735.0656098666667</v>
      </c>
      <c r="I116" s="12">
        <f t="shared" si="41"/>
        <v>736.40642320000006</v>
      </c>
      <c r="J116" s="12">
        <f t="shared" si="42"/>
        <v>552.55680240000004</v>
      </c>
      <c r="K116" s="12">
        <f t="shared" si="43"/>
        <v>442.24702992000005</v>
      </c>
    </row>
    <row r="117" spans="1:11">
      <c r="A117" t="s">
        <v>99</v>
      </c>
      <c r="B117" t="s">
        <v>105</v>
      </c>
      <c r="C117">
        <v>2243.2467999999999</v>
      </c>
      <c r="D117" s="7">
        <v>846.43156999999997</v>
      </c>
      <c r="E117">
        <v>138.0680796</v>
      </c>
      <c r="F117">
        <v>1.0079400000000001</v>
      </c>
      <c r="G117">
        <v>2.01355</v>
      </c>
      <c r="H117" s="12">
        <f t="shared" si="40"/>
        <v>1076.2514632</v>
      </c>
      <c r="I117" s="12">
        <f t="shared" si="41"/>
        <v>1077.5922765333332</v>
      </c>
      <c r="J117" s="12">
        <f t="shared" si="42"/>
        <v>808.44619239999997</v>
      </c>
      <c r="K117" s="12">
        <f t="shared" si="43"/>
        <v>646.95854192000002</v>
      </c>
    </row>
    <row r="118" spans="1:11">
      <c r="A118" t="s">
        <v>50</v>
      </c>
      <c r="B118" t="s">
        <v>106</v>
      </c>
      <c r="C118">
        <v>1256.6957299999999</v>
      </c>
      <c r="D118" s="7">
        <v>846.43156999999997</v>
      </c>
      <c r="E118">
        <v>138.0680796</v>
      </c>
      <c r="F118">
        <v>1.0079400000000001</v>
      </c>
      <c r="G118">
        <v>2.01355</v>
      </c>
      <c r="H118" s="13">
        <f t="shared" si="40"/>
        <v>747.4011065333334</v>
      </c>
      <c r="I118" s="13">
        <f t="shared" si="41"/>
        <v>748.74191986666676</v>
      </c>
      <c r="J118" s="13">
        <f t="shared" si="42"/>
        <v>561.80842490000009</v>
      </c>
      <c r="K118" s="13">
        <f t="shared" si="43"/>
        <v>449.64832792000004</v>
      </c>
    </row>
    <row r="119" spans="1:11">
      <c r="A119" t="s">
        <v>52</v>
      </c>
      <c r="B119" t="s">
        <v>112</v>
      </c>
      <c r="C119">
        <v>958.60841000000005</v>
      </c>
      <c r="D119" s="7">
        <v>846.43156999999997</v>
      </c>
      <c r="E119">
        <v>138.0680796</v>
      </c>
      <c r="F119">
        <v>1.0079400000000001</v>
      </c>
      <c r="G119">
        <v>2.01355</v>
      </c>
      <c r="H119" s="7">
        <f t="shared" si="40"/>
        <v>648.0386665333333</v>
      </c>
      <c r="I119" s="7">
        <f t="shared" si="41"/>
        <v>649.37947986666666</v>
      </c>
      <c r="J119" s="7">
        <f t="shared" si="42"/>
        <v>487.28659489999995</v>
      </c>
      <c r="K119" s="7">
        <f t="shared" si="43"/>
        <v>390.03086391999994</v>
      </c>
    </row>
    <row r="120" spans="1:11">
      <c r="D120" s="7">
        <v>846.43156999999997</v>
      </c>
      <c r="H120" s="12"/>
      <c r="I120" s="12"/>
      <c r="J120" s="12"/>
      <c r="K120" s="12"/>
    </row>
    <row r="121" spans="1:11">
      <c r="D121" s="7">
        <v>846.43156999999997</v>
      </c>
      <c r="H121" s="12"/>
      <c r="I121" s="12"/>
      <c r="J121" s="12"/>
      <c r="K121" s="12"/>
    </row>
    <row r="122" spans="1:11">
      <c r="A122" t="s">
        <v>54</v>
      </c>
      <c r="B122" t="s">
        <v>133</v>
      </c>
      <c r="C122">
        <v>1095.59456</v>
      </c>
      <c r="D122" s="7">
        <v>846.43156999999997</v>
      </c>
      <c r="E122">
        <v>138.0680796</v>
      </c>
      <c r="F122">
        <v>1.0079400000000001</v>
      </c>
      <c r="G122">
        <v>2.01355</v>
      </c>
      <c r="H122" s="12">
        <f t="shared" ref="H122:H129" si="44">(C122+D122+E122+F122*1)/3</f>
        <v>693.70071653333332</v>
      </c>
      <c r="I122" s="12">
        <f t="shared" ref="I122:I129" si="45">(C122+D122+E122+F122*1+(G122-F122)*4)/3</f>
        <v>695.04152986666668</v>
      </c>
      <c r="J122" s="12">
        <f t="shared" ref="J122:J129" si="46">(C122+D122+E122+F122*2+(G122-F122)*4)/4</f>
        <v>521.5331324</v>
      </c>
      <c r="K122" s="12">
        <f t="shared" ref="K122:K129" si="47">(C122+D122+E122+F122*3+(G122-F122)*4)/5</f>
        <v>417.42809391999998</v>
      </c>
    </row>
    <row r="123" spans="1:11">
      <c r="A123" t="s">
        <v>56</v>
      </c>
      <c r="B123" t="s">
        <v>134</v>
      </c>
      <c r="C123">
        <v>1646.8536799999999</v>
      </c>
      <c r="D123" s="7">
        <v>846.43156999999997</v>
      </c>
      <c r="E123">
        <v>138.0680796</v>
      </c>
      <c r="F123">
        <v>1.0079400000000001</v>
      </c>
      <c r="G123">
        <v>2.01355</v>
      </c>
      <c r="H123" s="12">
        <f t="shared" si="44"/>
        <v>877.45375653333338</v>
      </c>
      <c r="I123" s="12">
        <f t="shared" si="45"/>
        <v>878.79456986666673</v>
      </c>
      <c r="J123" s="12">
        <f t="shared" si="46"/>
        <v>659.34791240000004</v>
      </c>
      <c r="K123" s="12">
        <f t="shared" si="47"/>
        <v>527.67991791999998</v>
      </c>
    </row>
    <row r="124" spans="1:11">
      <c r="A124" t="s">
        <v>61</v>
      </c>
      <c r="B124" t="s">
        <v>135</v>
      </c>
      <c r="C124">
        <v>944.47958000000006</v>
      </c>
      <c r="D124" s="7">
        <v>846.43156999999997</v>
      </c>
      <c r="E124">
        <v>138.0680796</v>
      </c>
      <c r="F124">
        <v>1.0079400000000001</v>
      </c>
      <c r="G124">
        <v>2.01355</v>
      </c>
      <c r="H124" s="13">
        <f t="shared" si="44"/>
        <v>643.3290565333333</v>
      </c>
      <c r="I124" s="13">
        <f t="shared" si="45"/>
        <v>644.66986986666655</v>
      </c>
      <c r="J124" s="13">
        <f t="shared" si="46"/>
        <v>483.75438739999993</v>
      </c>
      <c r="K124" s="13">
        <f t="shared" si="47"/>
        <v>387.20509791999996</v>
      </c>
    </row>
    <row r="125" spans="1:11">
      <c r="A125" t="s">
        <v>63</v>
      </c>
      <c r="B125" t="s">
        <v>126</v>
      </c>
      <c r="C125">
        <v>876.51490999999999</v>
      </c>
      <c r="D125" s="7">
        <v>846.43156999999997</v>
      </c>
      <c r="E125">
        <v>138.0680796</v>
      </c>
      <c r="F125">
        <v>1.0079400000000001</v>
      </c>
      <c r="G125">
        <v>2.01355</v>
      </c>
      <c r="H125" s="12">
        <f t="shared" si="44"/>
        <v>620.67416653333328</v>
      </c>
      <c r="I125" s="12">
        <f t="shared" si="45"/>
        <v>622.01497986666664</v>
      </c>
      <c r="J125" s="12">
        <f t="shared" si="46"/>
        <v>466.76321989999997</v>
      </c>
      <c r="K125" s="12">
        <f t="shared" si="47"/>
        <v>373.61216391999994</v>
      </c>
    </row>
    <row r="126" spans="1:11">
      <c r="A126" t="s">
        <v>79</v>
      </c>
      <c r="B126" t="s">
        <v>136</v>
      </c>
      <c r="C126">
        <v>1258.6724899999999</v>
      </c>
      <c r="D126" s="7">
        <v>846.43156999999997</v>
      </c>
      <c r="E126">
        <v>138.0680796</v>
      </c>
      <c r="F126">
        <v>1.0079400000000001</v>
      </c>
      <c r="G126">
        <v>2.01355</v>
      </c>
      <c r="H126" s="13">
        <f t="shared" si="44"/>
        <v>748.06002653333326</v>
      </c>
      <c r="I126" s="13">
        <f t="shared" si="45"/>
        <v>749.40083986666662</v>
      </c>
      <c r="J126" s="13">
        <f t="shared" si="46"/>
        <v>562.30261489999998</v>
      </c>
      <c r="K126" s="13">
        <f t="shared" si="47"/>
        <v>450.04367991999999</v>
      </c>
    </row>
    <row r="127" spans="1:11">
      <c r="A127" t="s">
        <v>66</v>
      </c>
      <c r="B127" t="s">
        <v>137</v>
      </c>
      <c r="C127">
        <v>745.45666000000006</v>
      </c>
      <c r="D127" s="7">
        <v>846.43156999999997</v>
      </c>
      <c r="E127">
        <v>138.0680796</v>
      </c>
      <c r="F127">
        <v>1.0079400000000001</v>
      </c>
      <c r="G127">
        <v>2.01355</v>
      </c>
      <c r="H127" s="7">
        <f t="shared" si="44"/>
        <v>576.98808320000001</v>
      </c>
      <c r="I127" s="7">
        <f t="shared" si="45"/>
        <v>578.32889653333325</v>
      </c>
      <c r="J127" s="7">
        <f t="shared" si="46"/>
        <v>433.99865739999996</v>
      </c>
      <c r="K127" s="7">
        <f t="shared" si="47"/>
        <v>347.40051391999998</v>
      </c>
    </row>
    <row r="128" spans="1:11">
      <c r="A128" t="s">
        <v>68</v>
      </c>
      <c r="B128" t="s">
        <v>138</v>
      </c>
      <c r="C128">
        <v>915.54106000000002</v>
      </c>
      <c r="D128" s="7">
        <v>846.43156999999997</v>
      </c>
      <c r="E128">
        <v>138.0680796</v>
      </c>
      <c r="F128">
        <v>1.0079400000000001</v>
      </c>
      <c r="G128">
        <v>2.01355</v>
      </c>
      <c r="H128" s="12">
        <f t="shared" si="44"/>
        <v>633.68288319999999</v>
      </c>
      <c r="I128" s="12">
        <f t="shared" si="45"/>
        <v>635.02369653333324</v>
      </c>
      <c r="J128" s="12">
        <f t="shared" si="46"/>
        <v>476.51975739999995</v>
      </c>
      <c r="K128" s="12">
        <f t="shared" si="47"/>
        <v>381.41739391999994</v>
      </c>
    </row>
    <row r="129" spans="1:11">
      <c r="A129" t="s">
        <v>70</v>
      </c>
      <c r="B129" t="s">
        <v>139</v>
      </c>
      <c r="C129">
        <v>1591.83664</v>
      </c>
      <c r="D129" s="7">
        <v>846.43156999999997</v>
      </c>
      <c r="E129">
        <v>138.0680796</v>
      </c>
      <c r="F129">
        <v>1.0079400000000001</v>
      </c>
      <c r="G129">
        <v>2.01355</v>
      </c>
      <c r="H129" s="12">
        <f t="shared" si="44"/>
        <v>859.11474320000013</v>
      </c>
      <c r="I129" s="12">
        <f t="shared" si="45"/>
        <v>860.45555653333349</v>
      </c>
      <c r="J129" s="12">
        <f t="shared" si="46"/>
        <v>645.59365240000011</v>
      </c>
      <c r="K129" s="12">
        <f t="shared" si="47"/>
        <v>516.67650992000006</v>
      </c>
    </row>
    <row r="131" spans="1:11" ht="92.25">
      <c r="A131" s="15">
        <v>6</v>
      </c>
    </row>
    <row r="132" spans="1:11">
      <c r="A132" t="s">
        <v>81</v>
      </c>
      <c r="B132" t="s">
        <v>125</v>
      </c>
      <c r="C132">
        <v>1031.6360299999999</v>
      </c>
      <c r="D132">
        <v>1655.82484</v>
      </c>
      <c r="E132">
        <v>138.0680796</v>
      </c>
      <c r="F132">
        <v>1.0079400000000001</v>
      </c>
      <c r="G132">
        <v>2.01355</v>
      </c>
      <c r="H132" s="12">
        <f>(C132+D132+E132+F132*1)/3</f>
        <v>942.1789632</v>
      </c>
      <c r="I132" s="12">
        <f>(C132+D132+E132+F132*1+(G132-F132)*4)/3</f>
        <v>943.51977653333336</v>
      </c>
      <c r="J132" s="12">
        <f>(C132+D132+E132+F132*2+(G132-F132)*4)/4</f>
        <v>707.89181740000004</v>
      </c>
      <c r="K132" s="12">
        <f>(C132+D132+E132+F132*3+(G132-F132)*4)/5</f>
        <v>566.51504192000004</v>
      </c>
    </row>
    <row r="133" spans="1:11">
      <c r="A133" t="s">
        <v>83</v>
      </c>
      <c r="B133" t="s">
        <v>127</v>
      </c>
      <c r="C133" s="12">
        <v>1037.5738200000001</v>
      </c>
      <c r="D133">
        <v>1655.82484</v>
      </c>
      <c r="E133" s="12">
        <v>138.0680796</v>
      </c>
      <c r="F133" s="12">
        <v>1.0079400000000001</v>
      </c>
      <c r="G133" s="12">
        <v>2.01355</v>
      </c>
      <c r="H133" s="12">
        <f>(C133+D133+E133+F133*1)/3</f>
        <v>944.15822653333328</v>
      </c>
      <c r="I133" s="12">
        <f>(C133+D133+E133+F133*1+(G133-F133)*4)/3</f>
        <v>945.49903986666675</v>
      </c>
      <c r="J133" s="12">
        <f>(C133+D133+E133+F133*2+(G133-F133)*4)/4</f>
        <v>709.37626490000002</v>
      </c>
      <c r="K133" s="12">
        <f>(C133+D133+E133+F133*3+(G133-F133)*4)/5</f>
        <v>567.70259992000001</v>
      </c>
    </row>
    <row r="134" spans="1:11">
      <c r="A134" t="s">
        <v>84</v>
      </c>
      <c r="B134" t="s">
        <v>128</v>
      </c>
      <c r="C134" s="12">
        <v>1218.6551099999999</v>
      </c>
      <c r="D134">
        <v>1655.82484</v>
      </c>
      <c r="E134" s="12">
        <v>138.0680796</v>
      </c>
      <c r="F134" s="12">
        <v>1.0079400000000001</v>
      </c>
      <c r="G134" s="12">
        <v>2.01355</v>
      </c>
      <c r="H134" s="12">
        <f t="shared" ref="H134:H139" si="48">(C134+D134+E134+F134*1)/3</f>
        <v>1004.5186565333333</v>
      </c>
      <c r="I134" s="12">
        <f t="shared" ref="I134:I139" si="49">(C134+D134+E134+F134*1+(G134-F134)*4)/3</f>
        <v>1005.8594698666667</v>
      </c>
      <c r="J134" s="12">
        <f t="shared" ref="J134:J139" si="50">(C134+D134+E134+F134*2+(G134-F134)*4)/4</f>
        <v>754.64658740000004</v>
      </c>
      <c r="K134" s="12">
        <f t="shared" ref="K134:K139" si="51">(C134+D134+E134+F134*3+(G134-F134)*4)/5</f>
        <v>603.91885792000005</v>
      </c>
    </row>
    <row r="135" spans="1:11">
      <c r="A135" t="s">
        <v>85</v>
      </c>
      <c r="B135" t="s">
        <v>129</v>
      </c>
      <c r="C135">
        <v>976.50329999999997</v>
      </c>
      <c r="D135">
        <v>1655.82484</v>
      </c>
      <c r="E135">
        <v>138.0680796</v>
      </c>
      <c r="F135">
        <v>1.0079400000000001</v>
      </c>
      <c r="G135">
        <v>2.01355</v>
      </c>
      <c r="H135" s="12">
        <f t="shared" si="48"/>
        <v>923.80138653333336</v>
      </c>
      <c r="I135" s="12">
        <f t="shared" si="49"/>
        <v>925.14219986666683</v>
      </c>
      <c r="J135" s="12">
        <f t="shared" si="50"/>
        <v>694.10863490000008</v>
      </c>
      <c r="K135" s="12">
        <f t="shared" si="51"/>
        <v>555.4884959200001</v>
      </c>
    </row>
    <row r="136" spans="1:11">
      <c r="A136" t="s">
        <v>86</v>
      </c>
      <c r="B136" t="s">
        <v>130</v>
      </c>
      <c r="C136" s="7">
        <v>846.43156999999997</v>
      </c>
      <c r="D136">
        <v>1655.82484</v>
      </c>
      <c r="E136" s="7">
        <v>138.0680796</v>
      </c>
      <c r="F136" s="7">
        <v>1.0079400000000001</v>
      </c>
      <c r="G136" s="7">
        <v>2.01355</v>
      </c>
      <c r="H136" s="7">
        <f t="shared" si="48"/>
        <v>880.44414319999998</v>
      </c>
      <c r="I136" s="7">
        <f t="shared" si="49"/>
        <v>881.78495653333346</v>
      </c>
      <c r="J136" s="7">
        <f t="shared" si="50"/>
        <v>661.59070240000005</v>
      </c>
      <c r="K136" s="7">
        <f t="shared" si="51"/>
        <v>529.47414992000006</v>
      </c>
    </row>
    <row r="137" spans="1:11">
      <c r="A137" t="s">
        <v>87</v>
      </c>
      <c r="B137" t="s">
        <v>131</v>
      </c>
      <c r="C137">
        <v>1655.82484</v>
      </c>
      <c r="D137">
        <v>1655.82484</v>
      </c>
      <c r="E137">
        <v>138.0680796</v>
      </c>
      <c r="F137">
        <v>1.0079400000000001</v>
      </c>
      <c r="G137">
        <v>2.01355</v>
      </c>
      <c r="H137">
        <f t="shared" si="48"/>
        <v>1150.2418998666667</v>
      </c>
      <c r="I137">
        <f t="shared" si="49"/>
        <v>1151.5827132000002</v>
      </c>
      <c r="J137">
        <f t="shared" si="50"/>
        <v>863.93901990000006</v>
      </c>
      <c r="K137">
        <f t="shared" si="51"/>
        <v>691.35280392000004</v>
      </c>
    </row>
    <row r="138" spans="1:11">
      <c r="A138" t="s">
        <v>88</v>
      </c>
      <c r="B138" t="s">
        <v>100</v>
      </c>
      <c r="C138">
        <v>1566.8461</v>
      </c>
      <c r="D138">
        <v>1655.82484</v>
      </c>
      <c r="E138">
        <v>138.0680796</v>
      </c>
      <c r="F138">
        <v>1.0079400000000001</v>
      </c>
      <c r="G138">
        <v>2.01355</v>
      </c>
      <c r="H138" s="7">
        <f t="shared" si="48"/>
        <v>1120.5823198666667</v>
      </c>
      <c r="I138" s="7">
        <f t="shared" si="49"/>
        <v>1121.9231332000002</v>
      </c>
      <c r="J138" s="7">
        <f t="shared" si="50"/>
        <v>841.69433490000006</v>
      </c>
      <c r="K138" s="7">
        <f t="shared" si="51"/>
        <v>673.55705592000004</v>
      </c>
    </row>
    <row r="139" spans="1:11">
      <c r="A139" t="s">
        <v>89</v>
      </c>
      <c r="B139" t="s">
        <v>132</v>
      </c>
      <c r="C139">
        <v>1323.7518399999999</v>
      </c>
      <c r="D139">
        <v>1655.82484</v>
      </c>
      <c r="E139">
        <v>138.0680796</v>
      </c>
      <c r="F139">
        <v>1.0079400000000001</v>
      </c>
      <c r="G139">
        <v>2.01355</v>
      </c>
      <c r="H139" s="12">
        <f t="shared" si="48"/>
        <v>1039.5508998666667</v>
      </c>
      <c r="I139" s="12">
        <f t="shared" si="49"/>
        <v>1040.8917132000001</v>
      </c>
      <c r="J139" s="12">
        <f t="shared" si="50"/>
        <v>780.9207699000001</v>
      </c>
      <c r="K139" s="12">
        <f t="shared" si="51"/>
        <v>624.93820392000009</v>
      </c>
    </row>
    <row r="140" spans="1:11">
      <c r="B140" s="12"/>
      <c r="D140">
        <v>1655.82484</v>
      </c>
    </row>
    <row r="141" spans="1:11">
      <c r="B141" s="7"/>
      <c r="D141">
        <v>1655.82484</v>
      </c>
    </row>
    <row r="142" spans="1:11">
      <c r="D142">
        <v>1655.82484</v>
      </c>
    </row>
    <row r="143" spans="1:11">
      <c r="B143" s="7"/>
      <c r="D143">
        <v>1655.82484</v>
      </c>
    </row>
    <row r="144" spans="1:11">
      <c r="D144">
        <v>1655.82484</v>
      </c>
    </row>
    <row r="145" spans="1:11">
      <c r="A145" t="s">
        <v>90</v>
      </c>
      <c r="B145" t="s">
        <v>116</v>
      </c>
      <c r="C145">
        <v>1218.6741999999999</v>
      </c>
      <c r="D145">
        <v>1655.82484</v>
      </c>
      <c r="E145">
        <v>138.0680796</v>
      </c>
      <c r="F145">
        <v>1.0079400000000001</v>
      </c>
      <c r="G145">
        <v>2.01355</v>
      </c>
      <c r="H145" s="12">
        <f t="shared" ref="H145:H152" si="52">(C145+D145+E145+F145*1)/3</f>
        <v>1004.5250198666666</v>
      </c>
      <c r="I145" s="12">
        <f t="shared" ref="I145:I152" si="53">(C145+D145+E145+F145*1+(G145-F145)*4)/3</f>
        <v>1005.8658332</v>
      </c>
      <c r="J145" s="12">
        <f t="shared" ref="J145:J152" si="54">(C145+D145+E145+F145*2+(G145-F145)*4)/4</f>
        <v>754.65135989999999</v>
      </c>
      <c r="K145" s="12">
        <f t="shared" ref="K145:K152" si="55">(C145+D145+E145+F145*3+(G145-F145)*4)/5</f>
        <v>603.92267591999996</v>
      </c>
    </row>
    <row r="146" spans="1:11">
      <c r="A146" t="s">
        <v>91</v>
      </c>
      <c r="B146" t="s">
        <v>115</v>
      </c>
      <c r="C146">
        <v>533.30418999999995</v>
      </c>
      <c r="D146">
        <v>1655.82484</v>
      </c>
      <c r="E146">
        <v>138.0680796</v>
      </c>
      <c r="F146">
        <v>1.0079400000000001</v>
      </c>
      <c r="G146">
        <v>2.01355</v>
      </c>
      <c r="H146" s="13">
        <f t="shared" si="52"/>
        <v>776.06834986666672</v>
      </c>
      <c r="I146" s="13">
        <f t="shared" si="53"/>
        <v>777.40916320000008</v>
      </c>
      <c r="J146" s="13">
        <f t="shared" si="54"/>
        <v>583.30885740000008</v>
      </c>
      <c r="K146" s="13">
        <f t="shared" si="55"/>
        <v>466.84867392000007</v>
      </c>
    </row>
    <row r="147" spans="1:11">
      <c r="A147" t="s">
        <v>92</v>
      </c>
      <c r="B147" t="s">
        <v>114</v>
      </c>
      <c r="C147">
        <v>1129.6952699999999</v>
      </c>
      <c r="D147">
        <v>1655.82484</v>
      </c>
      <c r="E147">
        <v>138.0680796</v>
      </c>
      <c r="F147">
        <v>1.0079400000000001</v>
      </c>
      <c r="G147">
        <v>2.01355</v>
      </c>
      <c r="H147" s="12">
        <f t="shared" si="52"/>
        <v>974.86537653333335</v>
      </c>
      <c r="I147" s="12">
        <f t="shared" si="53"/>
        <v>976.2061898666667</v>
      </c>
      <c r="J147" s="12">
        <f t="shared" si="54"/>
        <v>732.40662740000005</v>
      </c>
      <c r="K147" s="12">
        <f t="shared" si="55"/>
        <v>586.12688992000005</v>
      </c>
    </row>
    <row r="148" spans="1:11">
      <c r="A148" t="s">
        <v>72</v>
      </c>
      <c r="B148" t="s">
        <v>108</v>
      </c>
      <c r="C148">
        <v>1622.84313</v>
      </c>
      <c r="D148">
        <v>1655.82484</v>
      </c>
      <c r="E148">
        <v>138.0680796</v>
      </c>
      <c r="F148">
        <v>1.0079400000000001</v>
      </c>
      <c r="G148">
        <v>2.01355</v>
      </c>
      <c r="H148" s="13">
        <f t="shared" si="52"/>
        <v>1139.2479965333334</v>
      </c>
      <c r="I148" s="13">
        <f t="shared" si="53"/>
        <v>1140.5888098666667</v>
      </c>
      <c r="J148" s="13">
        <f t="shared" si="54"/>
        <v>855.69359240000006</v>
      </c>
      <c r="K148" s="13">
        <f t="shared" si="55"/>
        <v>684.75646191999999</v>
      </c>
    </row>
    <row r="149" spans="1:11">
      <c r="A149" t="s">
        <v>94</v>
      </c>
      <c r="B149" t="s">
        <v>107</v>
      </c>
      <c r="C149">
        <v>1307.6008400000001</v>
      </c>
      <c r="D149">
        <v>1655.82484</v>
      </c>
      <c r="E149">
        <v>138.0680796</v>
      </c>
      <c r="F149">
        <v>1.0079400000000001</v>
      </c>
      <c r="G149">
        <v>2.01355</v>
      </c>
      <c r="H149" s="12">
        <f t="shared" si="52"/>
        <v>1034.1672332000001</v>
      </c>
      <c r="I149" s="12">
        <f t="shared" si="53"/>
        <v>1035.5080465333335</v>
      </c>
      <c r="J149" s="12">
        <f t="shared" si="54"/>
        <v>776.88301990000014</v>
      </c>
      <c r="K149" s="12">
        <f t="shared" si="55"/>
        <v>621.70800392000012</v>
      </c>
    </row>
    <row r="150" spans="1:11">
      <c r="A150" t="s">
        <v>80</v>
      </c>
      <c r="B150" t="s">
        <v>109</v>
      </c>
      <c r="C150">
        <v>2060.22264</v>
      </c>
      <c r="D150">
        <v>1655.82484</v>
      </c>
      <c r="E150">
        <v>138.0680796</v>
      </c>
      <c r="F150">
        <v>1.0079400000000001</v>
      </c>
      <c r="G150">
        <v>2.01355</v>
      </c>
      <c r="H150" s="12">
        <f t="shared" si="52"/>
        <v>1285.0411665333334</v>
      </c>
      <c r="I150" s="12">
        <f t="shared" si="53"/>
        <v>1286.3819798666668</v>
      </c>
      <c r="J150" s="12">
        <f t="shared" si="54"/>
        <v>965.03846990000011</v>
      </c>
      <c r="K150" s="12">
        <f t="shared" si="55"/>
        <v>772.23236392000013</v>
      </c>
    </row>
    <row r="151" spans="1:11">
      <c r="A151" t="s">
        <v>34</v>
      </c>
      <c r="B151" t="s">
        <v>113</v>
      </c>
      <c r="C151">
        <v>915.51927999999998</v>
      </c>
      <c r="D151">
        <v>1655.82484</v>
      </c>
      <c r="E151">
        <v>138.0680796</v>
      </c>
      <c r="F151">
        <v>1.0079400000000001</v>
      </c>
      <c r="G151">
        <v>2.01355</v>
      </c>
      <c r="H151" s="12">
        <f t="shared" si="52"/>
        <v>903.47337986666662</v>
      </c>
      <c r="I151" s="12">
        <f t="shared" si="53"/>
        <v>904.81419319999998</v>
      </c>
      <c r="J151" s="12">
        <f t="shared" si="54"/>
        <v>678.8626299</v>
      </c>
      <c r="K151" s="12">
        <f t="shared" si="55"/>
        <v>543.29169191999995</v>
      </c>
    </row>
    <row r="152" spans="1:11">
      <c r="A152" t="s">
        <v>36</v>
      </c>
      <c r="B152" t="s">
        <v>110</v>
      </c>
      <c r="C152">
        <v>1099.64698</v>
      </c>
      <c r="D152">
        <v>1655.82484</v>
      </c>
      <c r="E152">
        <v>138.0680796</v>
      </c>
      <c r="F152">
        <v>1.0079400000000001</v>
      </c>
      <c r="G152">
        <v>2.01355</v>
      </c>
      <c r="H152" s="7">
        <f t="shared" si="52"/>
        <v>964.84927986666662</v>
      </c>
      <c r="I152" s="7">
        <f t="shared" si="53"/>
        <v>966.19009319999998</v>
      </c>
      <c r="J152" s="7">
        <f t="shared" si="54"/>
        <v>724.8945549</v>
      </c>
      <c r="K152" s="7">
        <f t="shared" si="55"/>
        <v>580.11723191999999</v>
      </c>
    </row>
    <row r="153" spans="1:11">
      <c r="D153">
        <v>1655.82484</v>
      </c>
      <c r="H153" s="12"/>
      <c r="I153" s="12"/>
      <c r="J153" s="12"/>
      <c r="K153" s="12"/>
    </row>
    <row r="154" spans="1:11">
      <c r="D154">
        <v>1655.82484</v>
      </c>
      <c r="H154" s="12"/>
      <c r="I154" s="12"/>
      <c r="J154" s="12"/>
      <c r="K154" s="12"/>
    </row>
    <row r="155" spans="1:11">
      <c r="A155" t="s">
        <v>37</v>
      </c>
      <c r="B155" t="s">
        <v>101</v>
      </c>
      <c r="C155">
        <v>874.46286999999995</v>
      </c>
      <c r="D155">
        <v>1655.82484</v>
      </c>
      <c r="E155">
        <v>138.0680796</v>
      </c>
      <c r="F155">
        <v>1.0079400000000001</v>
      </c>
      <c r="G155">
        <v>2.01355</v>
      </c>
      <c r="H155" s="12">
        <f t="shared" ref="H155:H162" si="56">(C155+D155+E155+F155*1)/3</f>
        <v>889.78790986666672</v>
      </c>
      <c r="I155" s="12">
        <f t="shared" ref="I155:I162" si="57">(C155+D155+E155+F155*1+(G155-F155)*4)/3</f>
        <v>891.12872320000008</v>
      </c>
      <c r="J155" s="12">
        <f t="shared" ref="J155:J162" si="58">(C155+D155+E155+F155*2+(G155-F155)*4)/4</f>
        <v>668.59852740000008</v>
      </c>
      <c r="K155" s="12">
        <f t="shared" ref="K155:K162" si="59">(C155+D155+E155+F155*3+(G155-F155)*4)/5</f>
        <v>535.08040992000008</v>
      </c>
    </row>
    <row r="156" spans="1:11">
      <c r="A156" t="s">
        <v>39</v>
      </c>
      <c r="B156" t="s">
        <v>102</v>
      </c>
      <c r="C156">
        <v>1352.65148</v>
      </c>
      <c r="D156">
        <v>1655.82484</v>
      </c>
      <c r="E156">
        <v>138.0680796</v>
      </c>
      <c r="F156">
        <v>1.0079400000000001</v>
      </c>
      <c r="G156">
        <v>2.01355</v>
      </c>
      <c r="H156" s="12">
        <f t="shared" si="56"/>
        <v>1049.1841132</v>
      </c>
      <c r="I156" s="12">
        <f t="shared" si="57"/>
        <v>1050.5249265333334</v>
      </c>
      <c r="J156" s="12">
        <f t="shared" si="58"/>
        <v>788.1456799</v>
      </c>
      <c r="K156" s="12">
        <f t="shared" si="59"/>
        <v>630.71813192000002</v>
      </c>
    </row>
    <row r="157" spans="1:11">
      <c r="A157" t="s">
        <v>41</v>
      </c>
      <c r="B157" t="s">
        <v>103</v>
      </c>
      <c r="C157">
        <v>1399.8155099999999</v>
      </c>
      <c r="D157">
        <v>1655.82484</v>
      </c>
      <c r="E157">
        <v>138.0680796</v>
      </c>
      <c r="F157">
        <v>1.0079400000000001</v>
      </c>
      <c r="G157">
        <v>2.01355</v>
      </c>
      <c r="H157" s="12">
        <f t="shared" si="56"/>
        <v>1064.9054565333333</v>
      </c>
      <c r="I157" s="12">
        <f t="shared" si="57"/>
        <v>1066.2462698666666</v>
      </c>
      <c r="J157" s="12">
        <f t="shared" si="58"/>
        <v>799.93668739999998</v>
      </c>
      <c r="K157" s="12">
        <f t="shared" si="59"/>
        <v>640.15093791999993</v>
      </c>
    </row>
    <row r="158" spans="1:11">
      <c r="A158" t="s">
        <v>43</v>
      </c>
      <c r="B158" t="s">
        <v>111</v>
      </c>
      <c r="C158">
        <v>889.56179999999995</v>
      </c>
      <c r="D158">
        <v>1655.82484</v>
      </c>
      <c r="E158">
        <v>138.0680796</v>
      </c>
      <c r="F158">
        <v>1.0079400000000001</v>
      </c>
      <c r="G158">
        <v>2.01355</v>
      </c>
      <c r="H158" s="13">
        <f t="shared" si="56"/>
        <v>894.82088653333324</v>
      </c>
      <c r="I158" s="13">
        <f t="shared" si="57"/>
        <v>896.16169986666671</v>
      </c>
      <c r="J158" s="13">
        <f t="shared" si="58"/>
        <v>672.37325989999999</v>
      </c>
      <c r="K158" s="13">
        <f t="shared" si="59"/>
        <v>538.10019592000003</v>
      </c>
    </row>
    <row r="159" spans="1:11">
      <c r="A159" t="s">
        <v>44</v>
      </c>
      <c r="B159" t="s">
        <v>104</v>
      </c>
      <c r="C159">
        <v>1219.6892399999999</v>
      </c>
      <c r="D159">
        <v>1655.82484</v>
      </c>
      <c r="E159">
        <v>138.0680796</v>
      </c>
      <c r="F159">
        <v>1.0079400000000001</v>
      </c>
      <c r="G159">
        <v>2.01355</v>
      </c>
      <c r="H159" s="12">
        <f t="shared" si="56"/>
        <v>1004.8633665333333</v>
      </c>
      <c r="I159" s="12">
        <f t="shared" si="57"/>
        <v>1006.2041798666668</v>
      </c>
      <c r="J159" s="12">
        <f t="shared" si="58"/>
        <v>754.90511990000005</v>
      </c>
      <c r="K159" s="12">
        <f t="shared" si="59"/>
        <v>604.12568392000003</v>
      </c>
    </row>
    <row r="160" spans="1:11">
      <c r="A160" t="s">
        <v>99</v>
      </c>
      <c r="B160" t="s">
        <v>105</v>
      </c>
      <c r="C160">
        <v>2243.2467999999999</v>
      </c>
      <c r="D160">
        <v>1655.82484</v>
      </c>
      <c r="E160">
        <v>138.0680796</v>
      </c>
      <c r="F160">
        <v>1.0079400000000001</v>
      </c>
      <c r="G160">
        <v>2.01355</v>
      </c>
      <c r="H160" s="12">
        <f t="shared" si="56"/>
        <v>1346.0492198666668</v>
      </c>
      <c r="I160" s="12">
        <f t="shared" si="57"/>
        <v>1347.3900332000001</v>
      </c>
      <c r="J160" s="12">
        <f t="shared" si="58"/>
        <v>1010.7945099000001</v>
      </c>
      <c r="K160" s="12">
        <f t="shared" si="59"/>
        <v>808.83719592000011</v>
      </c>
    </row>
    <row r="161" spans="1:11">
      <c r="A161" t="s">
        <v>50</v>
      </c>
      <c r="B161" t="s">
        <v>106</v>
      </c>
      <c r="C161">
        <v>1256.6957299999999</v>
      </c>
      <c r="D161">
        <v>1655.82484</v>
      </c>
      <c r="E161">
        <v>138.0680796</v>
      </c>
      <c r="F161">
        <v>1.0079400000000001</v>
      </c>
      <c r="G161">
        <v>2.01355</v>
      </c>
      <c r="H161" s="13">
        <f t="shared" si="56"/>
        <v>1017.1988631999999</v>
      </c>
      <c r="I161" s="13">
        <f t="shared" si="57"/>
        <v>1018.5396765333334</v>
      </c>
      <c r="J161" s="13">
        <f t="shared" si="58"/>
        <v>764.15674239999998</v>
      </c>
      <c r="K161" s="13">
        <f t="shared" si="59"/>
        <v>611.52698192000003</v>
      </c>
    </row>
    <row r="162" spans="1:11">
      <c r="A162" t="s">
        <v>52</v>
      </c>
      <c r="B162" t="s">
        <v>112</v>
      </c>
      <c r="C162">
        <v>958.60841000000005</v>
      </c>
      <c r="D162">
        <v>1655.82484</v>
      </c>
      <c r="E162">
        <v>138.0680796</v>
      </c>
      <c r="F162">
        <v>1.0079400000000001</v>
      </c>
      <c r="G162">
        <v>2.01355</v>
      </c>
      <c r="H162" s="7">
        <f t="shared" si="56"/>
        <v>917.83642320000001</v>
      </c>
      <c r="I162" s="7">
        <f t="shared" si="57"/>
        <v>919.17723653333348</v>
      </c>
      <c r="J162" s="7">
        <f t="shared" si="58"/>
        <v>689.63491240000008</v>
      </c>
      <c r="K162" s="7">
        <f t="shared" si="59"/>
        <v>551.9095179200001</v>
      </c>
    </row>
    <row r="163" spans="1:11">
      <c r="D163">
        <v>1655.82484</v>
      </c>
      <c r="H163" s="12"/>
      <c r="I163" s="12"/>
      <c r="J163" s="12"/>
      <c r="K163" s="12"/>
    </row>
    <row r="164" spans="1:11">
      <c r="D164">
        <v>1655.82484</v>
      </c>
      <c r="H164" s="12"/>
      <c r="I164" s="12"/>
      <c r="J164" s="12"/>
      <c r="K164" s="12"/>
    </row>
    <row r="165" spans="1:11">
      <c r="A165" t="s">
        <v>54</v>
      </c>
      <c r="B165" t="s">
        <v>133</v>
      </c>
      <c r="C165">
        <v>1095.59456</v>
      </c>
      <c r="D165">
        <v>1655.82484</v>
      </c>
      <c r="E165">
        <v>138.0680796</v>
      </c>
      <c r="F165">
        <v>1.0079400000000001</v>
      </c>
      <c r="G165">
        <v>2.01355</v>
      </c>
      <c r="H165" s="12">
        <f t="shared" ref="H165:H172" si="60">(C165+D165+E165+F165*1)/3</f>
        <v>963.49847319999992</v>
      </c>
      <c r="I165" s="12">
        <f t="shared" ref="I165:I172" si="61">(C165+D165+E165+F165*1+(G165-F165)*4)/3</f>
        <v>964.83928653333339</v>
      </c>
      <c r="J165" s="12">
        <f t="shared" ref="J165:J172" si="62">(C165+D165+E165+F165*2+(G165-F165)*4)/4</f>
        <v>723.88144990000001</v>
      </c>
      <c r="K165" s="12">
        <f t="shared" ref="K165:K172" si="63">(C165+D165+E165+F165*3+(G165-F165)*4)/5</f>
        <v>579.30674792000002</v>
      </c>
    </row>
    <row r="166" spans="1:11">
      <c r="A166" t="s">
        <v>56</v>
      </c>
      <c r="B166" t="s">
        <v>134</v>
      </c>
      <c r="C166">
        <v>1646.8536799999999</v>
      </c>
      <c r="D166">
        <v>1655.82484</v>
      </c>
      <c r="E166">
        <v>138.0680796</v>
      </c>
      <c r="F166">
        <v>1.0079400000000001</v>
      </c>
      <c r="G166">
        <v>2.01355</v>
      </c>
      <c r="H166" s="12">
        <f t="shared" si="60"/>
        <v>1147.2515132000001</v>
      </c>
      <c r="I166" s="12">
        <f t="shared" si="61"/>
        <v>1148.5923265333333</v>
      </c>
      <c r="J166" s="12">
        <f t="shared" si="62"/>
        <v>861.69622990000005</v>
      </c>
      <c r="K166" s="12">
        <f t="shared" si="63"/>
        <v>689.55857192000008</v>
      </c>
    </row>
    <row r="167" spans="1:11">
      <c r="A167" t="s">
        <v>61</v>
      </c>
      <c r="B167" t="s">
        <v>135</v>
      </c>
      <c r="C167">
        <v>944.47958000000006</v>
      </c>
      <c r="D167">
        <v>1655.82484</v>
      </c>
      <c r="E167">
        <v>138.0680796</v>
      </c>
      <c r="F167">
        <v>1.0079400000000001</v>
      </c>
      <c r="G167">
        <v>2.01355</v>
      </c>
      <c r="H167" s="13">
        <f t="shared" si="60"/>
        <v>913.12681320000002</v>
      </c>
      <c r="I167" s="13">
        <f t="shared" si="61"/>
        <v>914.46762653333337</v>
      </c>
      <c r="J167" s="13">
        <f t="shared" si="62"/>
        <v>686.10270490000005</v>
      </c>
      <c r="K167" s="13">
        <f t="shared" si="63"/>
        <v>549.08375192000005</v>
      </c>
    </row>
    <row r="168" spans="1:11">
      <c r="A168" t="s">
        <v>63</v>
      </c>
      <c r="B168" t="s">
        <v>126</v>
      </c>
      <c r="C168">
        <v>876.51490999999999</v>
      </c>
      <c r="D168">
        <v>1655.82484</v>
      </c>
      <c r="E168">
        <v>138.0680796</v>
      </c>
      <c r="F168">
        <v>1.0079400000000001</v>
      </c>
      <c r="G168">
        <v>2.01355</v>
      </c>
      <c r="H168" s="12">
        <f t="shared" si="60"/>
        <v>890.47192320000011</v>
      </c>
      <c r="I168" s="12">
        <f t="shared" si="61"/>
        <v>891.81273653333346</v>
      </c>
      <c r="J168" s="12">
        <f t="shared" si="62"/>
        <v>669.11153740000009</v>
      </c>
      <c r="K168" s="12">
        <f t="shared" si="63"/>
        <v>535.49081792000004</v>
      </c>
    </row>
    <row r="169" spans="1:11">
      <c r="A169" t="s">
        <v>79</v>
      </c>
      <c r="B169" t="s">
        <v>136</v>
      </c>
      <c r="C169">
        <v>1258.6724899999999</v>
      </c>
      <c r="D169">
        <v>1655.82484</v>
      </c>
      <c r="E169">
        <v>138.0680796</v>
      </c>
      <c r="F169">
        <v>1.0079400000000001</v>
      </c>
      <c r="G169">
        <v>2.01355</v>
      </c>
      <c r="H169" s="13">
        <f t="shared" si="60"/>
        <v>1017.8577832000001</v>
      </c>
      <c r="I169" s="13">
        <f t="shared" si="61"/>
        <v>1019.1985965333334</v>
      </c>
      <c r="J169" s="13">
        <f t="shared" si="62"/>
        <v>764.6509324000001</v>
      </c>
      <c r="K169" s="13">
        <f t="shared" si="63"/>
        <v>611.92233392000003</v>
      </c>
    </row>
    <row r="170" spans="1:11">
      <c r="A170" t="s">
        <v>66</v>
      </c>
      <c r="B170" t="s">
        <v>137</v>
      </c>
      <c r="C170">
        <v>745.45666000000006</v>
      </c>
      <c r="D170">
        <v>1655.82484</v>
      </c>
      <c r="E170">
        <v>138.0680796</v>
      </c>
      <c r="F170">
        <v>1.0079400000000001</v>
      </c>
      <c r="G170">
        <v>2.01355</v>
      </c>
      <c r="H170" s="7">
        <f t="shared" si="60"/>
        <v>846.78583986666672</v>
      </c>
      <c r="I170" s="7">
        <f t="shared" si="61"/>
        <v>848.12665320000008</v>
      </c>
      <c r="J170" s="7">
        <f t="shared" si="62"/>
        <v>636.34697490000008</v>
      </c>
      <c r="K170" s="7">
        <f t="shared" si="63"/>
        <v>509.27916792000008</v>
      </c>
    </row>
    <row r="171" spans="1:11">
      <c r="A171" t="s">
        <v>68</v>
      </c>
      <c r="B171" t="s">
        <v>138</v>
      </c>
      <c r="C171">
        <v>915.54106000000002</v>
      </c>
      <c r="D171">
        <v>1655.82484</v>
      </c>
      <c r="E171">
        <v>138.0680796</v>
      </c>
      <c r="F171">
        <v>1.0079400000000001</v>
      </c>
      <c r="G171">
        <v>2.01355</v>
      </c>
      <c r="H171" s="12">
        <f t="shared" si="60"/>
        <v>903.48063986666659</v>
      </c>
      <c r="I171" s="12">
        <f t="shared" si="61"/>
        <v>904.82145320000006</v>
      </c>
      <c r="J171" s="12">
        <f t="shared" si="62"/>
        <v>678.86807490000001</v>
      </c>
      <c r="K171" s="12">
        <f t="shared" si="63"/>
        <v>543.29604791999998</v>
      </c>
    </row>
    <row r="172" spans="1:11">
      <c r="A172" t="s">
        <v>70</v>
      </c>
      <c r="B172" t="s">
        <v>139</v>
      </c>
      <c r="C172">
        <v>1591.83664</v>
      </c>
      <c r="D172">
        <v>1655.82484</v>
      </c>
      <c r="E172">
        <v>138.0680796</v>
      </c>
      <c r="F172">
        <v>1.0079400000000001</v>
      </c>
      <c r="G172">
        <v>2.01355</v>
      </c>
      <c r="H172" s="12">
        <f t="shared" si="60"/>
        <v>1128.9124998666666</v>
      </c>
      <c r="I172" s="12">
        <f t="shared" si="61"/>
        <v>1130.2533132000001</v>
      </c>
      <c r="J172" s="12">
        <f t="shared" si="62"/>
        <v>847.9419699</v>
      </c>
      <c r="K172" s="12">
        <f t="shared" si="63"/>
        <v>678.55516392000004</v>
      </c>
    </row>
    <row r="176" spans="1:11" ht="92.25">
      <c r="A176" s="15">
        <v>7</v>
      </c>
    </row>
    <row r="177" spans="1:11">
      <c r="A177" t="s">
        <v>81</v>
      </c>
      <c r="B177" t="s">
        <v>125</v>
      </c>
      <c r="C177">
        <v>1031.6360299999999</v>
      </c>
      <c r="D177">
        <v>1566.8461</v>
      </c>
      <c r="E177">
        <v>138.0680796</v>
      </c>
      <c r="F177">
        <v>1.0079400000000001</v>
      </c>
      <c r="G177">
        <v>2.01355</v>
      </c>
      <c r="H177" s="12">
        <f>(C177+D177+E177+F177*1)/3</f>
        <v>912.51938319999999</v>
      </c>
      <c r="I177" s="12">
        <f>(C177+D177+E177+F177*1+(G177-F177)*4)/3</f>
        <v>913.86019653333335</v>
      </c>
      <c r="J177" s="12">
        <f>(C177+D177+E177+F177*2+(G177-F177)*4)/4</f>
        <v>685.64713240000003</v>
      </c>
      <c r="K177" s="12">
        <f>(C177+D177+E177+F177*3+(G177-F177)*4)/5</f>
        <v>548.71929392000004</v>
      </c>
    </row>
    <row r="178" spans="1:11">
      <c r="A178" t="s">
        <v>83</v>
      </c>
      <c r="B178" t="s">
        <v>127</v>
      </c>
      <c r="C178" s="12">
        <v>1037.5738200000001</v>
      </c>
      <c r="D178">
        <v>1566.8461</v>
      </c>
      <c r="E178" s="12">
        <v>138.0680796</v>
      </c>
      <c r="F178" s="12">
        <v>1.0079400000000001</v>
      </c>
      <c r="G178" s="12">
        <v>2.01355</v>
      </c>
      <c r="H178" s="12">
        <f>(C178+D178+E178+F178*1)/3</f>
        <v>914.4986465333335</v>
      </c>
      <c r="I178" s="12">
        <f>(C178+D178+E178+F178*1+(G178-F178)*4)/3</f>
        <v>915.83945986666686</v>
      </c>
      <c r="J178" s="12">
        <f>(C178+D178+E178+F178*2+(G178-F178)*4)/4</f>
        <v>687.13157990000013</v>
      </c>
      <c r="K178" s="12">
        <f>(C178+D178+E178+F178*3+(G178-F178)*4)/5</f>
        <v>549.90685192000012</v>
      </c>
    </row>
    <row r="179" spans="1:11">
      <c r="A179" t="s">
        <v>84</v>
      </c>
      <c r="B179" t="s">
        <v>128</v>
      </c>
      <c r="C179" s="12">
        <v>1218.6551099999999</v>
      </c>
      <c r="D179">
        <v>1566.8461</v>
      </c>
      <c r="E179" s="12">
        <v>138.0680796</v>
      </c>
      <c r="F179" s="12">
        <v>1.0079400000000001</v>
      </c>
      <c r="G179" s="12">
        <v>2.01355</v>
      </c>
      <c r="H179" s="12">
        <f t="shared" ref="H179:H184" si="64">(C179+D179+E179+F179*1)/3</f>
        <v>974.85907653333334</v>
      </c>
      <c r="I179" s="12">
        <f t="shared" ref="I179:I184" si="65">(C179+D179+E179+F179*1+(G179-F179)*4)/3</f>
        <v>976.19988986666669</v>
      </c>
      <c r="J179" s="12">
        <f t="shared" ref="J179:J184" si="66">(C179+D179+E179+F179*2+(G179-F179)*4)/4</f>
        <v>732.40190240000004</v>
      </c>
      <c r="K179" s="12">
        <f t="shared" ref="K179:K184" si="67">(C179+D179+E179+F179*3+(G179-F179)*4)/5</f>
        <v>586.12310992000005</v>
      </c>
    </row>
    <row r="180" spans="1:11">
      <c r="A180" t="s">
        <v>85</v>
      </c>
      <c r="B180" t="s">
        <v>129</v>
      </c>
      <c r="C180">
        <v>976.50329999999997</v>
      </c>
      <c r="D180">
        <v>1566.8461</v>
      </c>
      <c r="E180">
        <v>138.0680796</v>
      </c>
      <c r="F180">
        <v>1.0079400000000001</v>
      </c>
      <c r="G180">
        <v>2.01355</v>
      </c>
      <c r="H180" s="12">
        <f t="shared" si="64"/>
        <v>894.14180653333335</v>
      </c>
      <c r="I180" s="12">
        <f t="shared" si="65"/>
        <v>895.48261986666682</v>
      </c>
      <c r="J180" s="12">
        <f t="shared" si="66"/>
        <v>671.86394990000008</v>
      </c>
      <c r="K180" s="12">
        <f t="shared" si="67"/>
        <v>537.6927479200001</v>
      </c>
    </row>
    <row r="181" spans="1:11">
      <c r="A181" t="s">
        <v>86</v>
      </c>
      <c r="B181" t="s">
        <v>130</v>
      </c>
      <c r="C181" s="7">
        <v>846.43156999999997</v>
      </c>
      <c r="D181">
        <v>1566.8461</v>
      </c>
      <c r="E181" s="7">
        <v>138.0680796</v>
      </c>
      <c r="F181" s="7">
        <v>1.0079400000000001</v>
      </c>
      <c r="G181" s="7">
        <v>2.01355</v>
      </c>
      <c r="H181" s="7">
        <f t="shared" si="64"/>
        <v>850.78456319999998</v>
      </c>
      <c r="I181" s="7">
        <f t="shared" si="65"/>
        <v>852.12537653333345</v>
      </c>
      <c r="J181" s="7">
        <f t="shared" si="66"/>
        <v>639.34601740000005</v>
      </c>
      <c r="K181" s="7">
        <f t="shared" si="67"/>
        <v>511.67840192000006</v>
      </c>
    </row>
    <row r="182" spans="1:11">
      <c r="A182" t="s">
        <v>87</v>
      </c>
      <c r="B182" t="s">
        <v>131</v>
      </c>
      <c r="C182">
        <v>1655.82484</v>
      </c>
      <c r="D182">
        <v>1566.8461</v>
      </c>
      <c r="E182">
        <v>138.0680796</v>
      </c>
      <c r="F182">
        <v>1.0079400000000001</v>
      </c>
      <c r="G182">
        <v>2.01355</v>
      </c>
      <c r="H182">
        <f t="shared" si="64"/>
        <v>1120.5823198666667</v>
      </c>
      <c r="I182">
        <f t="shared" si="65"/>
        <v>1121.9231332000002</v>
      </c>
      <c r="J182">
        <f t="shared" si="66"/>
        <v>841.69433490000006</v>
      </c>
      <c r="K182">
        <f t="shared" si="67"/>
        <v>673.55705592000004</v>
      </c>
    </row>
    <row r="183" spans="1:11">
      <c r="A183" t="s">
        <v>88</v>
      </c>
      <c r="B183" t="s">
        <v>100</v>
      </c>
      <c r="C183">
        <v>1566.8461</v>
      </c>
      <c r="D183">
        <v>1566.8461</v>
      </c>
      <c r="E183">
        <v>138.0680796</v>
      </c>
      <c r="F183">
        <v>1.0079400000000001</v>
      </c>
      <c r="G183">
        <v>2.01355</v>
      </c>
      <c r="H183" s="7">
        <f t="shared" si="64"/>
        <v>1090.9227398666667</v>
      </c>
      <c r="I183" s="7">
        <f t="shared" si="65"/>
        <v>1092.2635532000002</v>
      </c>
      <c r="J183" s="7">
        <f t="shared" si="66"/>
        <v>819.44964990000005</v>
      </c>
      <c r="K183" s="7">
        <f t="shared" si="67"/>
        <v>655.76130792000004</v>
      </c>
    </row>
    <row r="184" spans="1:11">
      <c r="A184" t="s">
        <v>89</v>
      </c>
      <c r="B184" t="s">
        <v>132</v>
      </c>
      <c r="C184">
        <v>1323.7518399999999</v>
      </c>
      <c r="D184">
        <v>1566.8461</v>
      </c>
      <c r="E184">
        <v>138.0680796</v>
      </c>
      <c r="F184">
        <v>1.0079400000000001</v>
      </c>
      <c r="G184">
        <v>2.01355</v>
      </c>
      <c r="H184" s="12">
        <f t="shared" si="64"/>
        <v>1009.8913198666665</v>
      </c>
      <c r="I184" s="12">
        <f t="shared" si="65"/>
        <v>1011.2321332</v>
      </c>
      <c r="J184" s="12">
        <f t="shared" si="66"/>
        <v>758.67608489999998</v>
      </c>
      <c r="K184" s="12">
        <f t="shared" si="67"/>
        <v>607.14245591999997</v>
      </c>
    </row>
    <row r="185" spans="1:11">
      <c r="B185" s="12"/>
      <c r="D185">
        <v>1566.8461</v>
      </c>
    </row>
    <row r="186" spans="1:11">
      <c r="B186" s="7"/>
      <c r="D186">
        <v>1566.8461</v>
      </c>
    </row>
    <row r="187" spans="1:11">
      <c r="D187">
        <v>1566.8461</v>
      </c>
    </row>
    <row r="188" spans="1:11">
      <c r="B188" s="7"/>
      <c r="D188">
        <v>1566.8461</v>
      </c>
    </row>
    <row r="189" spans="1:11">
      <c r="D189">
        <v>1566.8461</v>
      </c>
    </row>
    <row r="190" spans="1:11">
      <c r="A190" t="s">
        <v>90</v>
      </c>
      <c r="B190" t="s">
        <v>116</v>
      </c>
      <c r="C190">
        <v>1218.6741999999999</v>
      </c>
      <c r="D190">
        <v>1566.8461</v>
      </c>
      <c r="E190">
        <v>138.0680796</v>
      </c>
      <c r="F190">
        <v>1.0079400000000001</v>
      </c>
      <c r="G190">
        <v>2.01355</v>
      </c>
      <c r="H190" s="12">
        <f t="shared" ref="H190:H197" si="68">(C190+D190+E190+F190*1)/3</f>
        <v>974.86543986666675</v>
      </c>
      <c r="I190" s="12">
        <f t="shared" ref="I190:I197" si="69">(C190+D190+E190+F190*1+(G190-F190)*4)/3</f>
        <v>976.20625320000011</v>
      </c>
      <c r="J190" s="12">
        <f t="shared" ref="J190:J197" si="70">(C190+D190+E190+F190*2+(G190-F190)*4)/4</f>
        <v>732.4066749000001</v>
      </c>
      <c r="K190" s="12">
        <f t="shared" ref="K190:K197" si="71">(C190+D190+E190+F190*3+(G190-F190)*4)/5</f>
        <v>586.12692792000007</v>
      </c>
    </row>
    <row r="191" spans="1:11">
      <c r="A191" t="s">
        <v>91</v>
      </c>
      <c r="B191" t="s">
        <v>115</v>
      </c>
      <c r="C191">
        <v>533.30418999999995</v>
      </c>
      <c r="D191">
        <v>1566.8461</v>
      </c>
      <c r="E191">
        <v>138.0680796</v>
      </c>
      <c r="F191">
        <v>1.0079400000000001</v>
      </c>
      <c r="G191">
        <v>2.01355</v>
      </c>
      <c r="H191" s="13">
        <f t="shared" si="68"/>
        <v>746.40876986666672</v>
      </c>
      <c r="I191" s="13">
        <f t="shared" si="69"/>
        <v>747.74958320000007</v>
      </c>
      <c r="J191" s="13">
        <f t="shared" si="70"/>
        <v>561.06417240000007</v>
      </c>
      <c r="K191" s="13">
        <f t="shared" si="71"/>
        <v>449.05292592000006</v>
      </c>
    </row>
    <row r="192" spans="1:11">
      <c r="A192" t="s">
        <v>92</v>
      </c>
      <c r="B192" t="s">
        <v>114</v>
      </c>
      <c r="C192">
        <v>1129.6952699999999</v>
      </c>
      <c r="D192">
        <v>1566.8461</v>
      </c>
      <c r="E192">
        <v>138.0680796</v>
      </c>
      <c r="F192">
        <v>1.0079400000000001</v>
      </c>
      <c r="G192">
        <v>2.01355</v>
      </c>
      <c r="H192" s="12">
        <f t="shared" si="68"/>
        <v>945.20579653333334</v>
      </c>
      <c r="I192" s="12">
        <f t="shared" si="69"/>
        <v>946.5466098666667</v>
      </c>
      <c r="J192" s="12">
        <f t="shared" si="70"/>
        <v>710.16194240000004</v>
      </c>
      <c r="K192" s="12">
        <f t="shared" si="71"/>
        <v>568.33114192000005</v>
      </c>
    </row>
    <row r="193" spans="1:11">
      <c r="A193" t="s">
        <v>72</v>
      </c>
      <c r="B193" t="s">
        <v>108</v>
      </c>
      <c r="C193">
        <v>1622.84313</v>
      </c>
      <c r="D193">
        <v>1566.8461</v>
      </c>
      <c r="E193">
        <v>138.0680796</v>
      </c>
      <c r="F193">
        <v>1.0079400000000001</v>
      </c>
      <c r="G193">
        <v>2.01355</v>
      </c>
      <c r="H193" s="13">
        <f t="shared" si="68"/>
        <v>1109.5884165333334</v>
      </c>
      <c r="I193" s="13">
        <f t="shared" si="69"/>
        <v>1110.9292298666667</v>
      </c>
      <c r="J193" s="13">
        <f t="shared" si="70"/>
        <v>833.44890740000005</v>
      </c>
      <c r="K193" s="13">
        <f t="shared" si="71"/>
        <v>666.96071391999999</v>
      </c>
    </row>
    <row r="194" spans="1:11">
      <c r="A194" t="s">
        <v>94</v>
      </c>
      <c r="B194" t="s">
        <v>107</v>
      </c>
      <c r="C194">
        <v>1307.6008400000001</v>
      </c>
      <c r="D194">
        <v>1566.8461</v>
      </c>
      <c r="E194">
        <v>138.0680796</v>
      </c>
      <c r="F194">
        <v>1.0079400000000001</v>
      </c>
      <c r="G194">
        <v>2.01355</v>
      </c>
      <c r="H194" s="12">
        <f t="shared" si="68"/>
        <v>1004.5076531999999</v>
      </c>
      <c r="I194" s="12">
        <f t="shared" si="69"/>
        <v>1005.8484665333334</v>
      </c>
      <c r="J194" s="12">
        <f t="shared" si="70"/>
        <v>754.63833490000002</v>
      </c>
      <c r="K194" s="12">
        <f t="shared" si="71"/>
        <v>603.91225592000001</v>
      </c>
    </row>
    <row r="195" spans="1:11">
      <c r="A195" t="s">
        <v>80</v>
      </c>
      <c r="B195" t="s">
        <v>109</v>
      </c>
      <c r="C195">
        <v>2060.22264</v>
      </c>
      <c r="D195">
        <v>1566.8461</v>
      </c>
      <c r="E195">
        <v>138.0680796</v>
      </c>
      <c r="F195">
        <v>1.0079400000000001</v>
      </c>
      <c r="G195">
        <v>2.01355</v>
      </c>
      <c r="H195" s="12">
        <f t="shared" si="68"/>
        <v>1255.3815865333333</v>
      </c>
      <c r="I195" s="12">
        <f t="shared" si="69"/>
        <v>1256.7223998666666</v>
      </c>
      <c r="J195" s="12">
        <f t="shared" si="70"/>
        <v>942.79378489999999</v>
      </c>
      <c r="K195" s="12">
        <f t="shared" si="71"/>
        <v>754.43661592000001</v>
      </c>
    </row>
    <row r="196" spans="1:11">
      <c r="A196" t="s">
        <v>34</v>
      </c>
      <c r="B196" t="s">
        <v>113</v>
      </c>
      <c r="C196">
        <v>915.51927999999998</v>
      </c>
      <c r="D196">
        <v>1566.8461</v>
      </c>
      <c r="E196">
        <v>138.0680796</v>
      </c>
      <c r="F196">
        <v>1.0079400000000001</v>
      </c>
      <c r="G196">
        <v>2.01355</v>
      </c>
      <c r="H196" s="12">
        <f t="shared" si="68"/>
        <v>873.81379986666673</v>
      </c>
      <c r="I196" s="12">
        <f t="shared" si="69"/>
        <v>875.1546132000002</v>
      </c>
      <c r="J196" s="12">
        <f t="shared" si="70"/>
        <v>656.61794490000011</v>
      </c>
      <c r="K196" s="12">
        <f t="shared" si="71"/>
        <v>525.49594392000006</v>
      </c>
    </row>
    <row r="197" spans="1:11">
      <c r="A197" t="s">
        <v>36</v>
      </c>
      <c r="B197" t="s">
        <v>110</v>
      </c>
      <c r="C197">
        <v>1099.64698</v>
      </c>
      <c r="D197">
        <v>1566.8461</v>
      </c>
      <c r="E197">
        <v>138.0680796</v>
      </c>
      <c r="F197">
        <v>1.0079400000000001</v>
      </c>
      <c r="G197">
        <v>2.01355</v>
      </c>
      <c r="H197" s="7">
        <f t="shared" si="68"/>
        <v>935.18969986666673</v>
      </c>
      <c r="I197" s="7">
        <f t="shared" si="69"/>
        <v>936.5305132000002</v>
      </c>
      <c r="J197" s="7">
        <f t="shared" si="70"/>
        <v>702.64986990000011</v>
      </c>
      <c r="K197" s="7">
        <f t="shared" si="71"/>
        <v>562.32148392000011</v>
      </c>
    </row>
    <row r="198" spans="1:11">
      <c r="D198">
        <v>1566.8461</v>
      </c>
      <c r="H198" s="12"/>
      <c r="I198" s="12"/>
      <c r="J198" s="12"/>
      <c r="K198" s="12"/>
    </row>
    <row r="199" spans="1:11">
      <c r="D199">
        <v>1566.8461</v>
      </c>
      <c r="H199" s="12"/>
      <c r="I199" s="12"/>
      <c r="J199" s="12"/>
      <c r="K199" s="12"/>
    </row>
    <row r="200" spans="1:11">
      <c r="A200" t="s">
        <v>37</v>
      </c>
      <c r="B200" t="s">
        <v>101</v>
      </c>
      <c r="C200">
        <v>874.46286999999995</v>
      </c>
      <c r="D200">
        <v>1566.8461</v>
      </c>
      <c r="E200">
        <v>138.0680796</v>
      </c>
      <c r="F200">
        <v>1.0079400000000001</v>
      </c>
      <c r="G200">
        <v>2.01355</v>
      </c>
      <c r="H200" s="12">
        <f t="shared" ref="H200:H207" si="72">(C200+D200+E200+F200*1)/3</f>
        <v>860.12832986666672</v>
      </c>
      <c r="I200" s="12">
        <f t="shared" ref="I200:I207" si="73">(C200+D200+E200+F200*1+(G200-F200)*4)/3</f>
        <v>861.46914320000008</v>
      </c>
      <c r="J200" s="12">
        <f t="shared" ref="J200:J207" si="74">(C200+D200+E200+F200*2+(G200-F200)*4)/4</f>
        <v>646.35384240000008</v>
      </c>
      <c r="K200" s="12">
        <f t="shared" ref="K200:K207" si="75">(C200+D200+E200+F200*3+(G200-F200)*4)/5</f>
        <v>517.28466192000008</v>
      </c>
    </row>
    <row r="201" spans="1:11">
      <c r="A201" t="s">
        <v>39</v>
      </c>
      <c r="B201" t="s">
        <v>102</v>
      </c>
      <c r="C201">
        <v>1352.65148</v>
      </c>
      <c r="D201">
        <v>1566.8461</v>
      </c>
      <c r="E201">
        <v>138.0680796</v>
      </c>
      <c r="F201">
        <v>1.0079400000000001</v>
      </c>
      <c r="G201">
        <v>2.01355</v>
      </c>
      <c r="H201" s="12">
        <f t="shared" si="72"/>
        <v>1019.5245332000001</v>
      </c>
      <c r="I201" s="12">
        <f t="shared" si="73"/>
        <v>1020.8653465333335</v>
      </c>
      <c r="J201" s="12">
        <f t="shared" si="74"/>
        <v>765.90099490000011</v>
      </c>
      <c r="K201" s="12">
        <f t="shared" si="75"/>
        <v>612.92238392000013</v>
      </c>
    </row>
    <row r="202" spans="1:11">
      <c r="A202" t="s">
        <v>41</v>
      </c>
      <c r="B202" t="s">
        <v>103</v>
      </c>
      <c r="C202">
        <v>1399.8155099999999</v>
      </c>
      <c r="D202">
        <v>1566.8461</v>
      </c>
      <c r="E202">
        <v>138.0680796</v>
      </c>
      <c r="F202">
        <v>1.0079400000000001</v>
      </c>
      <c r="G202">
        <v>2.01355</v>
      </c>
      <c r="H202" s="12">
        <f t="shared" si="72"/>
        <v>1035.2458765333333</v>
      </c>
      <c r="I202" s="12">
        <f t="shared" si="73"/>
        <v>1036.5866898666668</v>
      </c>
      <c r="J202" s="12">
        <f t="shared" si="74"/>
        <v>777.69200240000009</v>
      </c>
      <c r="K202" s="12">
        <f t="shared" si="75"/>
        <v>622.35518992000004</v>
      </c>
    </row>
    <row r="203" spans="1:11">
      <c r="A203" t="s">
        <v>43</v>
      </c>
      <c r="B203" t="s">
        <v>111</v>
      </c>
      <c r="C203">
        <v>889.56179999999995</v>
      </c>
      <c r="D203">
        <v>1566.8461</v>
      </c>
      <c r="E203">
        <v>138.0680796</v>
      </c>
      <c r="F203">
        <v>1.0079400000000001</v>
      </c>
      <c r="G203">
        <v>2.01355</v>
      </c>
      <c r="H203" s="13">
        <f t="shared" si="72"/>
        <v>865.16130653333346</v>
      </c>
      <c r="I203" s="13">
        <f t="shared" si="73"/>
        <v>866.50211986666682</v>
      </c>
      <c r="J203" s="13">
        <f t="shared" si="74"/>
        <v>650.1285749000001</v>
      </c>
      <c r="K203" s="13">
        <f t="shared" si="75"/>
        <v>520.30444792000003</v>
      </c>
    </row>
    <row r="204" spans="1:11">
      <c r="A204" t="s">
        <v>44</v>
      </c>
      <c r="B204" t="s">
        <v>104</v>
      </c>
      <c r="C204">
        <v>1219.6892399999999</v>
      </c>
      <c r="D204">
        <v>1566.8461</v>
      </c>
      <c r="E204">
        <v>138.0680796</v>
      </c>
      <c r="F204">
        <v>1.0079400000000001</v>
      </c>
      <c r="G204">
        <v>2.01355</v>
      </c>
      <c r="H204" s="12">
        <f t="shared" si="72"/>
        <v>975.2037865333333</v>
      </c>
      <c r="I204" s="12">
        <f t="shared" si="73"/>
        <v>976.54459986666677</v>
      </c>
      <c r="J204" s="12">
        <f t="shared" si="74"/>
        <v>732.66043490000004</v>
      </c>
      <c r="K204" s="12">
        <f t="shared" si="75"/>
        <v>586.32993592000003</v>
      </c>
    </row>
    <row r="205" spans="1:11">
      <c r="A205" t="s">
        <v>99</v>
      </c>
      <c r="B205" t="s">
        <v>105</v>
      </c>
      <c r="C205">
        <v>2243.2467999999999</v>
      </c>
      <c r="D205">
        <v>1566.8461</v>
      </c>
      <c r="E205">
        <v>138.0680796</v>
      </c>
      <c r="F205">
        <v>1.0079400000000001</v>
      </c>
      <c r="G205">
        <v>2.01355</v>
      </c>
      <c r="H205" s="12">
        <f t="shared" si="72"/>
        <v>1316.3896398666666</v>
      </c>
      <c r="I205" s="12">
        <f t="shared" si="73"/>
        <v>1317.7304532000001</v>
      </c>
      <c r="J205" s="12">
        <f t="shared" si="74"/>
        <v>988.54982489999998</v>
      </c>
      <c r="K205" s="12">
        <f t="shared" si="75"/>
        <v>791.04144792</v>
      </c>
    </row>
    <row r="206" spans="1:11">
      <c r="A206" t="s">
        <v>50</v>
      </c>
      <c r="B206" t="s">
        <v>106</v>
      </c>
      <c r="C206">
        <v>1256.6957299999999</v>
      </c>
      <c r="D206">
        <v>1566.8461</v>
      </c>
      <c r="E206">
        <v>138.0680796</v>
      </c>
      <c r="F206">
        <v>1.0079400000000001</v>
      </c>
      <c r="G206">
        <v>2.01355</v>
      </c>
      <c r="H206" s="13">
        <f t="shared" si="72"/>
        <v>987.53928320000011</v>
      </c>
      <c r="I206" s="13">
        <f t="shared" si="73"/>
        <v>988.88009653333347</v>
      </c>
      <c r="J206" s="13">
        <f t="shared" si="74"/>
        <v>741.91205740000009</v>
      </c>
      <c r="K206" s="13">
        <f t="shared" si="75"/>
        <v>593.73123392000002</v>
      </c>
    </row>
    <row r="207" spans="1:11">
      <c r="A207" t="s">
        <v>52</v>
      </c>
      <c r="B207" t="s">
        <v>112</v>
      </c>
      <c r="C207">
        <v>958.60841000000005</v>
      </c>
      <c r="D207">
        <v>1566.8461</v>
      </c>
      <c r="E207">
        <v>138.0680796</v>
      </c>
      <c r="F207">
        <v>1.0079400000000001</v>
      </c>
      <c r="G207">
        <v>2.01355</v>
      </c>
      <c r="H207" s="7">
        <f t="shared" si="72"/>
        <v>888.17684320000001</v>
      </c>
      <c r="I207" s="7">
        <f t="shared" si="73"/>
        <v>889.51765653333348</v>
      </c>
      <c r="J207" s="7">
        <f t="shared" si="74"/>
        <v>667.39022740000007</v>
      </c>
      <c r="K207" s="7">
        <f t="shared" si="75"/>
        <v>534.1137699200001</v>
      </c>
    </row>
    <row r="208" spans="1:11">
      <c r="D208">
        <v>1566.8461</v>
      </c>
      <c r="H208" s="12"/>
      <c r="I208" s="12"/>
      <c r="J208" s="12"/>
      <c r="K208" s="12"/>
    </row>
    <row r="209" spans="1:11">
      <c r="D209">
        <v>1566.8461</v>
      </c>
      <c r="H209" s="12"/>
      <c r="I209" s="12"/>
      <c r="J209" s="12"/>
      <c r="K209" s="12"/>
    </row>
    <row r="210" spans="1:11">
      <c r="A210" t="s">
        <v>54</v>
      </c>
      <c r="B210" t="s">
        <v>133</v>
      </c>
      <c r="C210">
        <v>1095.59456</v>
      </c>
      <c r="D210">
        <v>1566.8461</v>
      </c>
      <c r="E210">
        <v>138.0680796</v>
      </c>
      <c r="F210">
        <v>1.0079400000000001</v>
      </c>
      <c r="G210">
        <v>2.01355</v>
      </c>
      <c r="H210" s="12">
        <f t="shared" ref="H210:H217" si="76">(C210+D210+E210+F210*1)/3</f>
        <v>933.83889320000014</v>
      </c>
      <c r="I210" s="12">
        <f t="shared" ref="I210:I217" si="77">(C210+D210+E210+F210*1+(G210-F210)*4)/3</f>
        <v>935.1797065333335</v>
      </c>
      <c r="J210" s="12">
        <f t="shared" ref="J210:J217" si="78">(C210+D210+E210+F210*2+(G210-F210)*4)/4</f>
        <v>701.63676490000012</v>
      </c>
      <c r="K210" s="12">
        <f t="shared" ref="K210:K217" si="79">(C210+D210+E210+F210*3+(G210-F210)*4)/5</f>
        <v>561.51099992000013</v>
      </c>
    </row>
    <row r="211" spans="1:11">
      <c r="A211" t="s">
        <v>56</v>
      </c>
      <c r="B211" t="s">
        <v>134</v>
      </c>
      <c r="C211">
        <v>1646.8536799999999</v>
      </c>
      <c r="D211">
        <v>1566.8461</v>
      </c>
      <c r="E211">
        <v>138.0680796</v>
      </c>
      <c r="F211">
        <v>1.0079400000000001</v>
      </c>
      <c r="G211">
        <v>2.01355</v>
      </c>
      <c r="H211" s="12">
        <f t="shared" si="76"/>
        <v>1117.5919332000001</v>
      </c>
      <c r="I211" s="12">
        <f t="shared" si="77"/>
        <v>1118.9327465333333</v>
      </c>
      <c r="J211" s="12">
        <f t="shared" si="78"/>
        <v>839.45154490000004</v>
      </c>
      <c r="K211" s="12">
        <f t="shared" si="79"/>
        <v>671.76282392000007</v>
      </c>
    </row>
    <row r="212" spans="1:11">
      <c r="A212" t="s">
        <v>61</v>
      </c>
      <c r="B212" t="s">
        <v>135</v>
      </c>
      <c r="C212">
        <v>944.47958000000006</v>
      </c>
      <c r="D212">
        <v>1566.8461</v>
      </c>
      <c r="E212">
        <v>138.0680796</v>
      </c>
      <c r="F212">
        <v>1.0079400000000001</v>
      </c>
      <c r="G212">
        <v>2.01355</v>
      </c>
      <c r="H212" s="13">
        <f t="shared" si="76"/>
        <v>883.46723320000001</v>
      </c>
      <c r="I212" s="13">
        <f t="shared" si="77"/>
        <v>884.80804653333337</v>
      </c>
      <c r="J212" s="13">
        <f t="shared" si="78"/>
        <v>663.85801990000004</v>
      </c>
      <c r="K212" s="13">
        <f t="shared" si="79"/>
        <v>531.28800392000005</v>
      </c>
    </row>
    <row r="213" spans="1:11">
      <c r="A213" t="s">
        <v>63</v>
      </c>
      <c r="B213" t="s">
        <v>126</v>
      </c>
      <c r="C213">
        <v>876.51490999999999</v>
      </c>
      <c r="D213">
        <v>1566.8461</v>
      </c>
      <c r="E213">
        <v>138.0680796</v>
      </c>
      <c r="F213">
        <v>1.0079400000000001</v>
      </c>
      <c r="G213">
        <v>2.01355</v>
      </c>
      <c r="H213" s="12">
        <f t="shared" si="76"/>
        <v>860.8123432000001</v>
      </c>
      <c r="I213" s="12">
        <f t="shared" si="77"/>
        <v>862.15315653333346</v>
      </c>
      <c r="J213" s="12">
        <f t="shared" si="78"/>
        <v>646.86685240000008</v>
      </c>
      <c r="K213" s="12">
        <f t="shared" si="79"/>
        <v>517.69506992000004</v>
      </c>
    </row>
    <row r="214" spans="1:11">
      <c r="A214" t="s">
        <v>79</v>
      </c>
      <c r="B214" t="s">
        <v>136</v>
      </c>
      <c r="C214">
        <v>1258.6724899999999</v>
      </c>
      <c r="D214">
        <v>1566.8461</v>
      </c>
      <c r="E214">
        <v>138.0680796</v>
      </c>
      <c r="F214">
        <v>1.0079400000000001</v>
      </c>
      <c r="G214">
        <v>2.01355</v>
      </c>
      <c r="H214" s="13">
        <f t="shared" si="76"/>
        <v>988.19820319999997</v>
      </c>
      <c r="I214" s="13">
        <f t="shared" si="77"/>
        <v>989.53901653333332</v>
      </c>
      <c r="J214" s="13">
        <f t="shared" si="78"/>
        <v>742.40624739999998</v>
      </c>
      <c r="K214" s="13">
        <f t="shared" si="79"/>
        <v>594.12658592000002</v>
      </c>
    </row>
    <row r="215" spans="1:11">
      <c r="A215" t="s">
        <v>66</v>
      </c>
      <c r="B215" t="s">
        <v>137</v>
      </c>
      <c r="C215">
        <v>745.45666000000006</v>
      </c>
      <c r="D215">
        <v>1566.8461</v>
      </c>
      <c r="E215">
        <v>138.0680796</v>
      </c>
      <c r="F215">
        <v>1.0079400000000001</v>
      </c>
      <c r="G215">
        <v>2.01355</v>
      </c>
      <c r="H215" s="7">
        <f t="shared" si="76"/>
        <v>817.12625986666671</v>
      </c>
      <c r="I215" s="7">
        <f t="shared" si="77"/>
        <v>818.46707320000007</v>
      </c>
      <c r="J215" s="7">
        <f t="shared" si="78"/>
        <v>614.10228990000007</v>
      </c>
      <c r="K215" s="7">
        <f t="shared" si="79"/>
        <v>491.48341992000007</v>
      </c>
    </row>
    <row r="216" spans="1:11">
      <c r="A216" t="s">
        <v>68</v>
      </c>
      <c r="B216" t="s">
        <v>138</v>
      </c>
      <c r="C216">
        <v>915.54106000000002</v>
      </c>
      <c r="D216">
        <v>1566.8461</v>
      </c>
      <c r="E216">
        <v>138.0680796</v>
      </c>
      <c r="F216">
        <v>1.0079400000000001</v>
      </c>
      <c r="G216">
        <v>2.01355</v>
      </c>
      <c r="H216" s="12">
        <f t="shared" si="76"/>
        <v>873.82105986666681</v>
      </c>
      <c r="I216" s="12">
        <f t="shared" si="77"/>
        <v>875.16187320000017</v>
      </c>
      <c r="J216" s="12">
        <f t="shared" si="78"/>
        <v>656.62338990000012</v>
      </c>
      <c r="K216" s="12">
        <f t="shared" si="79"/>
        <v>525.50029992000009</v>
      </c>
    </row>
    <row r="217" spans="1:11">
      <c r="A217" t="s">
        <v>70</v>
      </c>
      <c r="B217" t="s">
        <v>139</v>
      </c>
      <c r="C217">
        <v>1591.83664</v>
      </c>
      <c r="D217">
        <v>1566.8461</v>
      </c>
      <c r="E217">
        <v>138.0680796</v>
      </c>
      <c r="F217">
        <v>1.0079400000000001</v>
      </c>
      <c r="G217">
        <v>2.01355</v>
      </c>
      <c r="H217" s="12">
        <f t="shared" si="76"/>
        <v>1099.2529198666668</v>
      </c>
      <c r="I217" s="12">
        <f t="shared" si="77"/>
        <v>1100.5937332000001</v>
      </c>
      <c r="J217" s="12">
        <f t="shared" si="78"/>
        <v>825.69728490000011</v>
      </c>
      <c r="K217" s="12">
        <f t="shared" si="79"/>
        <v>660.75941592000004</v>
      </c>
    </row>
    <row r="220" spans="1:11" ht="92.25">
      <c r="A220" s="15">
        <v>8</v>
      </c>
    </row>
    <row r="221" spans="1:11">
      <c r="A221" t="s">
        <v>81</v>
      </c>
      <c r="B221" t="s">
        <v>125</v>
      </c>
      <c r="C221">
        <v>1031.6360299999999</v>
      </c>
      <c r="D221">
        <v>1323.7518399999999</v>
      </c>
      <c r="E221">
        <v>138.0680796</v>
      </c>
      <c r="F221">
        <v>1.0079400000000001</v>
      </c>
      <c r="G221">
        <v>2.01355</v>
      </c>
      <c r="H221" s="12">
        <f>(C221+D221+E221+F221*1)/3</f>
        <v>831.48796319999985</v>
      </c>
      <c r="I221" s="12">
        <f>(C221+D221+E221+F221*1+(G221-F221)*4)/3</f>
        <v>832.82877653333333</v>
      </c>
      <c r="J221" s="12">
        <f>(C221+D221+E221+F221*2+(G221-F221)*4)/4</f>
        <v>624.87356739999996</v>
      </c>
      <c r="K221" s="12">
        <f>(C221+D221+E221+F221*3+(G221-F221)*4)/5</f>
        <v>500.10044191999998</v>
      </c>
    </row>
    <row r="222" spans="1:11">
      <c r="A222" t="s">
        <v>83</v>
      </c>
      <c r="B222" t="s">
        <v>127</v>
      </c>
      <c r="C222" s="12">
        <v>1037.5738200000001</v>
      </c>
      <c r="D222">
        <v>1323.7518399999999</v>
      </c>
      <c r="E222" s="12">
        <v>138.0680796</v>
      </c>
      <c r="F222" s="12">
        <v>1.0079400000000001</v>
      </c>
      <c r="G222" s="12">
        <v>2.01355</v>
      </c>
      <c r="H222" s="12">
        <f>(C222+D222+E222+F222*1)/3</f>
        <v>833.46722653333336</v>
      </c>
      <c r="I222" s="12">
        <f>(C222+D222+E222+F222*1+(G222-F222)*4)/3</f>
        <v>834.80803986666672</v>
      </c>
      <c r="J222" s="12">
        <f>(C222+D222+E222+F222*2+(G222-F222)*4)/4</f>
        <v>626.35801490000006</v>
      </c>
      <c r="K222" s="12">
        <f>(C222+D222+E222+F222*3+(G222-F222)*4)/5</f>
        <v>501.28799992000006</v>
      </c>
    </row>
    <row r="223" spans="1:11">
      <c r="A223" t="s">
        <v>84</v>
      </c>
      <c r="B223" t="s">
        <v>128</v>
      </c>
      <c r="C223" s="12">
        <v>1218.6551099999999</v>
      </c>
      <c r="D223">
        <v>1323.7518399999999</v>
      </c>
      <c r="E223" s="12">
        <v>138.0680796</v>
      </c>
      <c r="F223" s="12">
        <v>1.0079400000000001</v>
      </c>
      <c r="G223" s="12">
        <v>2.01355</v>
      </c>
      <c r="H223" s="12">
        <f t="shared" ref="H223:H228" si="80">(C223+D223+E223+F223*1)/3</f>
        <v>893.8276565333332</v>
      </c>
      <c r="I223" s="12">
        <f t="shared" ref="I223:I228" si="81">(C223+D223+E223+F223*1+(G223-F223)*4)/3</f>
        <v>895.16846986666667</v>
      </c>
      <c r="J223" s="12">
        <f t="shared" ref="J223:J228" si="82">(C223+D223+E223+F223*2+(G223-F223)*4)/4</f>
        <v>671.62833739999996</v>
      </c>
      <c r="K223" s="12">
        <f t="shared" ref="K223:K228" si="83">(C223+D223+E223+F223*3+(G223-F223)*4)/5</f>
        <v>537.50425791999999</v>
      </c>
    </row>
    <row r="224" spans="1:11">
      <c r="A224" t="s">
        <v>85</v>
      </c>
      <c r="B224" t="s">
        <v>129</v>
      </c>
      <c r="C224">
        <v>976.50329999999997</v>
      </c>
      <c r="D224">
        <v>1323.7518399999999</v>
      </c>
      <c r="E224">
        <v>138.0680796</v>
      </c>
      <c r="F224">
        <v>1.0079400000000001</v>
      </c>
      <c r="G224">
        <v>2.01355</v>
      </c>
      <c r="H224" s="12">
        <f t="shared" si="80"/>
        <v>813.11038653333333</v>
      </c>
      <c r="I224" s="12">
        <f t="shared" si="81"/>
        <v>814.45119986666668</v>
      </c>
      <c r="J224" s="12">
        <f t="shared" si="82"/>
        <v>611.0903849</v>
      </c>
      <c r="K224" s="12">
        <f t="shared" si="83"/>
        <v>489.07389591999998</v>
      </c>
    </row>
    <row r="225" spans="1:11">
      <c r="A225" t="s">
        <v>86</v>
      </c>
      <c r="B225" t="s">
        <v>130</v>
      </c>
      <c r="C225" s="7">
        <v>846.43156999999997</v>
      </c>
      <c r="D225">
        <v>1323.7518399999999</v>
      </c>
      <c r="E225" s="7">
        <v>138.0680796</v>
      </c>
      <c r="F225" s="7">
        <v>1.0079400000000001</v>
      </c>
      <c r="G225" s="7">
        <v>2.01355</v>
      </c>
      <c r="H225" s="7">
        <f t="shared" si="80"/>
        <v>769.75314319999995</v>
      </c>
      <c r="I225" s="7">
        <f t="shared" si="81"/>
        <v>771.09395653333331</v>
      </c>
      <c r="J225" s="7">
        <f t="shared" si="82"/>
        <v>578.57245239999997</v>
      </c>
      <c r="K225" s="7">
        <f t="shared" si="83"/>
        <v>463.05954991999999</v>
      </c>
    </row>
    <row r="226" spans="1:11">
      <c r="A226" t="s">
        <v>87</v>
      </c>
      <c r="B226" t="s">
        <v>131</v>
      </c>
      <c r="C226">
        <v>1655.82484</v>
      </c>
      <c r="D226">
        <v>1323.7518399999999</v>
      </c>
      <c r="E226">
        <v>138.0680796</v>
      </c>
      <c r="F226">
        <v>1.0079400000000001</v>
      </c>
      <c r="G226">
        <v>2.01355</v>
      </c>
      <c r="H226">
        <f t="shared" si="80"/>
        <v>1039.5508998666667</v>
      </c>
      <c r="I226">
        <f t="shared" si="81"/>
        <v>1040.8917132000001</v>
      </c>
      <c r="J226">
        <f t="shared" si="82"/>
        <v>780.9207699000001</v>
      </c>
      <c r="K226">
        <f t="shared" si="83"/>
        <v>624.93820392000009</v>
      </c>
    </row>
    <row r="227" spans="1:11">
      <c r="A227" t="s">
        <v>88</v>
      </c>
      <c r="B227" t="s">
        <v>100</v>
      </c>
      <c r="C227">
        <v>1566.8461</v>
      </c>
      <c r="D227">
        <v>1323.7518399999999</v>
      </c>
      <c r="E227">
        <v>138.0680796</v>
      </c>
      <c r="F227">
        <v>1.0079400000000001</v>
      </c>
      <c r="G227">
        <v>2.01355</v>
      </c>
      <c r="H227" s="7">
        <f t="shared" si="80"/>
        <v>1009.8913198666665</v>
      </c>
      <c r="I227" s="7">
        <f t="shared" si="81"/>
        <v>1011.2321332</v>
      </c>
      <c r="J227" s="7">
        <f t="shared" si="82"/>
        <v>758.67608489999998</v>
      </c>
      <c r="K227" s="7">
        <f t="shared" si="83"/>
        <v>607.14245591999997</v>
      </c>
    </row>
    <row r="228" spans="1:11">
      <c r="A228" t="s">
        <v>89</v>
      </c>
      <c r="B228" t="s">
        <v>132</v>
      </c>
      <c r="C228">
        <v>1323.7518399999999</v>
      </c>
      <c r="D228">
        <v>1323.7518399999999</v>
      </c>
      <c r="E228">
        <v>138.0680796</v>
      </c>
      <c r="F228">
        <v>1.0079400000000001</v>
      </c>
      <c r="G228">
        <v>2.01355</v>
      </c>
      <c r="H228" s="12">
        <f t="shared" si="80"/>
        <v>928.85989986666664</v>
      </c>
      <c r="I228" s="12">
        <f t="shared" si="81"/>
        <v>930.2007132</v>
      </c>
      <c r="J228" s="12">
        <f t="shared" si="82"/>
        <v>697.90251990000002</v>
      </c>
      <c r="K228" s="12">
        <f t="shared" si="83"/>
        <v>558.52360392000003</v>
      </c>
    </row>
    <row r="229" spans="1:11">
      <c r="B229" s="12"/>
      <c r="D229">
        <v>1323.7518399999999</v>
      </c>
    </row>
    <row r="230" spans="1:11">
      <c r="B230" s="7"/>
      <c r="D230">
        <v>1323.7518399999999</v>
      </c>
    </row>
    <row r="231" spans="1:11">
      <c r="D231">
        <v>1323.7518399999999</v>
      </c>
    </row>
    <row r="232" spans="1:11">
      <c r="B232" s="7"/>
      <c r="D232">
        <v>1323.7518399999999</v>
      </c>
    </row>
    <row r="233" spans="1:11">
      <c r="D233">
        <v>1323.7518399999999</v>
      </c>
    </row>
    <row r="234" spans="1:11">
      <c r="A234" t="s">
        <v>90</v>
      </c>
      <c r="B234" t="s">
        <v>116</v>
      </c>
      <c r="C234">
        <v>1218.6741999999999</v>
      </c>
      <c r="D234">
        <v>1323.7518399999999</v>
      </c>
      <c r="E234">
        <v>138.0680796</v>
      </c>
      <c r="F234">
        <v>1.0079400000000001</v>
      </c>
      <c r="G234">
        <v>2.01355</v>
      </c>
      <c r="H234" s="12">
        <f t="shared" ref="H234:H241" si="84">(C234+D234+E234+F234*1)/3</f>
        <v>893.83401986666661</v>
      </c>
      <c r="I234" s="12">
        <f t="shared" ref="I234:I241" si="85">(C234+D234+E234+F234*1+(G234-F234)*4)/3</f>
        <v>895.17483320000008</v>
      </c>
      <c r="J234" s="12">
        <f t="shared" ref="J234:J241" si="86">(C234+D234+E234+F234*2+(G234-F234)*4)/4</f>
        <v>671.63310990000002</v>
      </c>
      <c r="K234" s="12">
        <f t="shared" ref="K234:K241" si="87">(C234+D234+E234+F234*3+(G234-F234)*4)/5</f>
        <v>537.50807592000001</v>
      </c>
    </row>
    <row r="235" spans="1:11">
      <c r="A235" t="s">
        <v>91</v>
      </c>
      <c r="B235" t="s">
        <v>115</v>
      </c>
      <c r="C235">
        <v>533.30418999999995</v>
      </c>
      <c r="D235">
        <v>1323.7518399999999</v>
      </c>
      <c r="E235">
        <v>138.0680796</v>
      </c>
      <c r="F235">
        <v>1.0079400000000001</v>
      </c>
      <c r="G235">
        <v>2.01355</v>
      </c>
      <c r="H235" s="13">
        <f t="shared" si="84"/>
        <v>665.37734986666658</v>
      </c>
      <c r="I235" s="13">
        <f t="shared" si="85"/>
        <v>666.71816319999982</v>
      </c>
      <c r="J235" s="13">
        <f t="shared" si="86"/>
        <v>500.29060739999989</v>
      </c>
      <c r="K235" s="13">
        <f t="shared" si="87"/>
        <v>400.43407391999989</v>
      </c>
    </row>
    <row r="236" spans="1:11">
      <c r="A236" t="s">
        <v>92</v>
      </c>
      <c r="B236" t="s">
        <v>114</v>
      </c>
      <c r="C236">
        <v>1129.6952699999999</v>
      </c>
      <c r="D236">
        <v>1323.7518399999999</v>
      </c>
      <c r="E236">
        <v>138.0680796</v>
      </c>
      <c r="F236">
        <v>1.0079400000000001</v>
      </c>
      <c r="G236">
        <v>2.01355</v>
      </c>
      <c r="H236" s="12">
        <f t="shared" si="84"/>
        <v>864.17437653333343</v>
      </c>
      <c r="I236" s="12">
        <f t="shared" si="85"/>
        <v>865.51518986666679</v>
      </c>
      <c r="J236" s="12">
        <f t="shared" si="86"/>
        <v>649.38837740000008</v>
      </c>
      <c r="K236" s="12">
        <f t="shared" si="87"/>
        <v>519.7122899200001</v>
      </c>
    </row>
    <row r="237" spans="1:11">
      <c r="A237" t="s">
        <v>72</v>
      </c>
      <c r="B237" t="s">
        <v>108</v>
      </c>
      <c r="C237">
        <v>1622.84313</v>
      </c>
      <c r="D237">
        <v>1323.7518399999999</v>
      </c>
      <c r="E237">
        <v>138.0680796</v>
      </c>
      <c r="F237">
        <v>1.0079400000000001</v>
      </c>
      <c r="G237">
        <v>2.01355</v>
      </c>
      <c r="H237" s="13">
        <f t="shared" si="84"/>
        <v>1028.5569965333334</v>
      </c>
      <c r="I237" s="13">
        <f t="shared" si="85"/>
        <v>1029.8978098666669</v>
      </c>
      <c r="J237" s="13">
        <f t="shared" si="86"/>
        <v>772.67534240000009</v>
      </c>
      <c r="K237" s="13">
        <f t="shared" si="87"/>
        <v>618.34186192000004</v>
      </c>
    </row>
    <row r="238" spans="1:11">
      <c r="A238" t="s">
        <v>94</v>
      </c>
      <c r="B238" t="s">
        <v>107</v>
      </c>
      <c r="C238">
        <v>1307.6008400000001</v>
      </c>
      <c r="D238">
        <v>1323.7518399999999</v>
      </c>
      <c r="E238">
        <v>138.0680796</v>
      </c>
      <c r="F238">
        <v>1.0079400000000001</v>
      </c>
      <c r="G238">
        <v>2.01355</v>
      </c>
      <c r="H238" s="12">
        <f t="shared" si="84"/>
        <v>923.47623320000002</v>
      </c>
      <c r="I238" s="12">
        <f t="shared" si="85"/>
        <v>924.81704653333338</v>
      </c>
      <c r="J238" s="12">
        <f t="shared" si="86"/>
        <v>693.86476990000006</v>
      </c>
      <c r="K238" s="12">
        <f t="shared" si="87"/>
        <v>555.29340392000006</v>
      </c>
    </row>
    <row r="239" spans="1:11">
      <c r="A239" t="s">
        <v>80</v>
      </c>
      <c r="B239" t="s">
        <v>109</v>
      </c>
      <c r="C239">
        <v>2060.22264</v>
      </c>
      <c r="D239">
        <v>1323.7518399999999</v>
      </c>
      <c r="E239">
        <v>138.0680796</v>
      </c>
      <c r="F239">
        <v>1.0079400000000001</v>
      </c>
      <c r="G239">
        <v>2.01355</v>
      </c>
      <c r="H239" s="12">
        <f t="shared" si="84"/>
        <v>1174.3501665333333</v>
      </c>
      <c r="I239" s="12">
        <f t="shared" si="85"/>
        <v>1175.6909798666668</v>
      </c>
      <c r="J239" s="12">
        <f t="shared" si="86"/>
        <v>882.02021990000003</v>
      </c>
      <c r="K239" s="12">
        <f t="shared" si="87"/>
        <v>705.81776392000006</v>
      </c>
    </row>
    <row r="240" spans="1:11">
      <c r="A240" t="s">
        <v>34</v>
      </c>
      <c r="B240" t="s">
        <v>113</v>
      </c>
      <c r="C240">
        <v>915.51927999999998</v>
      </c>
      <c r="D240">
        <v>1323.7518399999999</v>
      </c>
      <c r="E240">
        <v>138.0680796</v>
      </c>
      <c r="F240">
        <v>1.0079400000000001</v>
      </c>
      <c r="G240">
        <v>2.01355</v>
      </c>
      <c r="H240" s="12">
        <f t="shared" si="84"/>
        <v>792.7823798666667</v>
      </c>
      <c r="I240" s="12">
        <f t="shared" si="85"/>
        <v>794.12319320000006</v>
      </c>
      <c r="J240" s="12">
        <f t="shared" si="86"/>
        <v>595.84437990000004</v>
      </c>
      <c r="K240" s="12">
        <f t="shared" si="87"/>
        <v>476.87709192</v>
      </c>
    </row>
    <row r="241" spans="1:11">
      <c r="A241" t="s">
        <v>36</v>
      </c>
      <c r="B241" t="s">
        <v>110</v>
      </c>
      <c r="C241">
        <v>1099.64698</v>
      </c>
      <c r="D241">
        <v>1323.7518399999999</v>
      </c>
      <c r="E241">
        <v>138.0680796</v>
      </c>
      <c r="F241">
        <v>1.0079400000000001</v>
      </c>
      <c r="G241">
        <v>2.01355</v>
      </c>
      <c r="H241" s="7">
        <f t="shared" si="84"/>
        <v>854.1582798666667</v>
      </c>
      <c r="I241" s="7">
        <f t="shared" si="85"/>
        <v>855.49909320000006</v>
      </c>
      <c r="J241" s="7">
        <f t="shared" si="86"/>
        <v>641.87630490000004</v>
      </c>
      <c r="K241" s="7">
        <f t="shared" si="87"/>
        <v>513.70263192000004</v>
      </c>
    </row>
    <row r="242" spans="1:11">
      <c r="D242">
        <v>1323.7518399999999</v>
      </c>
      <c r="H242" s="12"/>
      <c r="I242" s="12"/>
      <c r="J242" s="12"/>
      <c r="K242" s="12"/>
    </row>
    <row r="243" spans="1:11">
      <c r="D243">
        <v>1323.7518399999999</v>
      </c>
      <c r="H243" s="12"/>
      <c r="I243" s="12"/>
      <c r="J243" s="12"/>
      <c r="K243" s="12"/>
    </row>
    <row r="244" spans="1:11">
      <c r="A244" t="s">
        <v>37</v>
      </c>
      <c r="B244" t="s">
        <v>101</v>
      </c>
      <c r="C244">
        <v>874.46286999999995</v>
      </c>
      <c r="D244">
        <v>1323.7518399999999</v>
      </c>
      <c r="E244">
        <v>138.0680796</v>
      </c>
      <c r="F244">
        <v>1.0079400000000001</v>
      </c>
      <c r="G244">
        <v>2.01355</v>
      </c>
      <c r="H244" s="12">
        <f t="shared" ref="H244:H251" si="88">(C244+D244+E244+F244*1)/3</f>
        <v>779.09690986666658</v>
      </c>
      <c r="I244" s="12">
        <f t="shared" ref="I244:I251" si="89">(C244+D244+E244+F244*1+(G244-F244)*4)/3</f>
        <v>780.43772320000005</v>
      </c>
      <c r="J244" s="12">
        <f t="shared" ref="J244:J251" si="90">(C244+D244+E244+F244*2+(G244-F244)*4)/4</f>
        <v>585.5802774</v>
      </c>
      <c r="K244" s="12">
        <f t="shared" ref="K244:K251" si="91">(C244+D244+E244+F244*3+(G244-F244)*4)/5</f>
        <v>468.66580992000002</v>
      </c>
    </row>
    <row r="245" spans="1:11">
      <c r="A245" t="s">
        <v>39</v>
      </c>
      <c r="B245" t="s">
        <v>102</v>
      </c>
      <c r="C245">
        <v>1352.65148</v>
      </c>
      <c r="D245">
        <v>1323.7518399999999</v>
      </c>
      <c r="E245">
        <v>138.0680796</v>
      </c>
      <c r="F245">
        <v>1.0079400000000001</v>
      </c>
      <c r="G245">
        <v>2.01355</v>
      </c>
      <c r="H245" s="12">
        <f t="shared" si="88"/>
        <v>938.49311320000004</v>
      </c>
      <c r="I245" s="12">
        <f t="shared" si="89"/>
        <v>939.8339265333334</v>
      </c>
      <c r="J245" s="12">
        <f t="shared" si="90"/>
        <v>705.12742990000004</v>
      </c>
      <c r="K245" s="12">
        <f t="shared" si="91"/>
        <v>564.30353192000007</v>
      </c>
    </row>
    <row r="246" spans="1:11">
      <c r="A246" t="s">
        <v>41</v>
      </c>
      <c r="B246" t="s">
        <v>103</v>
      </c>
      <c r="C246">
        <v>1399.8155099999999</v>
      </c>
      <c r="D246">
        <v>1323.7518399999999</v>
      </c>
      <c r="E246">
        <v>138.0680796</v>
      </c>
      <c r="F246">
        <v>1.0079400000000001</v>
      </c>
      <c r="G246">
        <v>2.01355</v>
      </c>
      <c r="H246" s="12">
        <f t="shared" si="88"/>
        <v>954.2144565333333</v>
      </c>
      <c r="I246" s="12">
        <f t="shared" si="89"/>
        <v>955.55526986666666</v>
      </c>
      <c r="J246" s="12">
        <f t="shared" si="90"/>
        <v>716.91843740000002</v>
      </c>
      <c r="K246" s="12">
        <f t="shared" si="91"/>
        <v>573.73633791999998</v>
      </c>
    </row>
    <row r="247" spans="1:11">
      <c r="A247" t="s">
        <v>43</v>
      </c>
      <c r="B247" t="s">
        <v>111</v>
      </c>
      <c r="C247">
        <v>889.56179999999995</v>
      </c>
      <c r="D247">
        <v>1323.7518399999999</v>
      </c>
      <c r="E247">
        <v>138.0680796</v>
      </c>
      <c r="F247">
        <v>1.0079400000000001</v>
      </c>
      <c r="G247">
        <v>2.01355</v>
      </c>
      <c r="H247" s="13">
        <f t="shared" si="88"/>
        <v>784.12988653333332</v>
      </c>
      <c r="I247" s="13">
        <f t="shared" si="89"/>
        <v>785.47069986666668</v>
      </c>
      <c r="J247" s="13">
        <f t="shared" si="90"/>
        <v>589.35500990000003</v>
      </c>
      <c r="K247" s="13">
        <f t="shared" si="91"/>
        <v>471.68559592000003</v>
      </c>
    </row>
    <row r="248" spans="1:11">
      <c r="A248" t="s">
        <v>44</v>
      </c>
      <c r="B248" t="s">
        <v>104</v>
      </c>
      <c r="C248">
        <v>1219.6892399999999</v>
      </c>
      <c r="D248">
        <v>1323.7518399999999</v>
      </c>
      <c r="E248">
        <v>138.0680796</v>
      </c>
      <c r="F248">
        <v>1.0079400000000001</v>
      </c>
      <c r="G248">
        <v>2.01355</v>
      </c>
      <c r="H248" s="12">
        <f t="shared" si="88"/>
        <v>894.17236653333327</v>
      </c>
      <c r="I248" s="12">
        <f t="shared" si="89"/>
        <v>895.51317986666663</v>
      </c>
      <c r="J248" s="12">
        <f t="shared" si="90"/>
        <v>671.88686989999997</v>
      </c>
      <c r="K248" s="12">
        <f t="shared" si="91"/>
        <v>537.71108391999996</v>
      </c>
    </row>
    <row r="249" spans="1:11">
      <c r="A249" t="s">
        <v>99</v>
      </c>
      <c r="B249" t="s">
        <v>105</v>
      </c>
      <c r="C249">
        <v>2243.2467999999999</v>
      </c>
      <c r="D249">
        <v>1323.7518399999999</v>
      </c>
      <c r="E249">
        <v>138.0680796</v>
      </c>
      <c r="F249">
        <v>1.0079400000000001</v>
      </c>
      <c r="G249">
        <v>2.01355</v>
      </c>
      <c r="H249" s="12">
        <f t="shared" si="88"/>
        <v>1235.3582198666666</v>
      </c>
      <c r="I249" s="12">
        <f t="shared" si="89"/>
        <v>1236.6990332</v>
      </c>
      <c r="J249" s="12">
        <f t="shared" si="90"/>
        <v>927.77625990000001</v>
      </c>
      <c r="K249" s="12">
        <f t="shared" si="91"/>
        <v>742.42259592000005</v>
      </c>
    </row>
    <row r="250" spans="1:11">
      <c r="A250" t="s">
        <v>50</v>
      </c>
      <c r="B250" t="s">
        <v>106</v>
      </c>
      <c r="C250">
        <v>1256.6957299999999</v>
      </c>
      <c r="D250">
        <v>1323.7518399999999</v>
      </c>
      <c r="E250">
        <v>138.0680796</v>
      </c>
      <c r="F250">
        <v>1.0079400000000001</v>
      </c>
      <c r="G250">
        <v>2.01355</v>
      </c>
      <c r="H250" s="13">
        <f t="shared" si="88"/>
        <v>906.50786319999997</v>
      </c>
      <c r="I250" s="13">
        <f t="shared" si="89"/>
        <v>907.84867653333333</v>
      </c>
      <c r="J250" s="13">
        <f t="shared" si="90"/>
        <v>681.13849240000002</v>
      </c>
      <c r="K250" s="13">
        <f t="shared" si="91"/>
        <v>545.11238191999996</v>
      </c>
    </row>
    <row r="251" spans="1:11">
      <c r="A251" t="s">
        <v>52</v>
      </c>
      <c r="B251" t="s">
        <v>112</v>
      </c>
      <c r="C251">
        <v>958.60841000000005</v>
      </c>
      <c r="D251">
        <v>1323.7518399999999</v>
      </c>
      <c r="E251">
        <v>138.0680796</v>
      </c>
      <c r="F251">
        <v>1.0079400000000001</v>
      </c>
      <c r="G251">
        <v>2.01355</v>
      </c>
      <c r="H251" s="7">
        <f t="shared" si="88"/>
        <v>807.14542319999998</v>
      </c>
      <c r="I251" s="7">
        <f t="shared" si="89"/>
        <v>808.48623653333334</v>
      </c>
      <c r="J251" s="7">
        <f t="shared" si="90"/>
        <v>606.6166624</v>
      </c>
      <c r="K251" s="7">
        <f t="shared" si="91"/>
        <v>485.49491791999998</v>
      </c>
    </row>
    <row r="252" spans="1:11">
      <c r="D252">
        <v>1323.7518399999999</v>
      </c>
      <c r="H252" s="12"/>
      <c r="I252" s="12"/>
      <c r="J252" s="12"/>
      <c r="K252" s="12"/>
    </row>
    <row r="253" spans="1:11">
      <c r="D253">
        <v>1323.7518399999999</v>
      </c>
      <c r="H253" s="12"/>
      <c r="I253" s="12"/>
      <c r="J253" s="12"/>
      <c r="K253" s="12"/>
    </row>
    <row r="254" spans="1:11">
      <c r="A254" t="s">
        <v>54</v>
      </c>
      <c r="B254" t="s">
        <v>133</v>
      </c>
      <c r="C254">
        <v>1095.59456</v>
      </c>
      <c r="D254">
        <v>1323.7518399999999</v>
      </c>
      <c r="E254">
        <v>138.0680796</v>
      </c>
      <c r="F254">
        <v>1.0079400000000001</v>
      </c>
      <c r="G254">
        <v>2.01355</v>
      </c>
      <c r="H254" s="12">
        <f t="shared" ref="H254:H261" si="92">(C254+D254+E254+F254*1)/3</f>
        <v>852.8074732</v>
      </c>
      <c r="I254" s="12">
        <f t="shared" ref="I254:I261" si="93">(C254+D254+E254+F254*1+(G254-F254)*4)/3</f>
        <v>854.14828653333336</v>
      </c>
      <c r="J254" s="12">
        <f t="shared" ref="J254:J261" si="94">(C254+D254+E254+F254*2+(G254-F254)*4)/4</f>
        <v>640.86319990000004</v>
      </c>
      <c r="K254" s="12">
        <f t="shared" ref="K254:K261" si="95">(C254+D254+E254+F254*3+(G254-F254)*4)/5</f>
        <v>512.89214792000007</v>
      </c>
    </row>
    <row r="255" spans="1:11">
      <c r="A255" t="s">
        <v>56</v>
      </c>
      <c r="B255" t="s">
        <v>134</v>
      </c>
      <c r="C255">
        <v>1646.8536799999999</v>
      </c>
      <c r="D255">
        <v>1323.7518399999999</v>
      </c>
      <c r="E255">
        <v>138.0680796</v>
      </c>
      <c r="F255">
        <v>1.0079400000000001</v>
      </c>
      <c r="G255">
        <v>2.01355</v>
      </c>
      <c r="H255" s="12">
        <f t="shared" si="92"/>
        <v>1036.5605132000001</v>
      </c>
      <c r="I255" s="12">
        <f t="shared" si="93"/>
        <v>1037.9013265333335</v>
      </c>
      <c r="J255" s="12">
        <f t="shared" si="94"/>
        <v>778.67797990000008</v>
      </c>
      <c r="K255" s="12">
        <f t="shared" si="95"/>
        <v>623.14397192000001</v>
      </c>
    </row>
    <row r="256" spans="1:11">
      <c r="A256" t="s">
        <v>61</v>
      </c>
      <c r="B256" t="s">
        <v>135</v>
      </c>
      <c r="C256">
        <v>944.47958000000006</v>
      </c>
      <c r="D256">
        <v>1323.7518399999999</v>
      </c>
      <c r="E256">
        <v>138.0680796</v>
      </c>
      <c r="F256">
        <v>1.0079400000000001</v>
      </c>
      <c r="G256">
        <v>2.01355</v>
      </c>
      <c r="H256" s="13">
        <f t="shared" si="92"/>
        <v>802.4358132000001</v>
      </c>
      <c r="I256" s="13">
        <f t="shared" si="93"/>
        <v>803.77662653333346</v>
      </c>
      <c r="J256" s="13">
        <f t="shared" si="94"/>
        <v>603.08445490000008</v>
      </c>
      <c r="K256" s="13">
        <f t="shared" si="95"/>
        <v>482.66915192000005</v>
      </c>
    </row>
    <row r="257" spans="1:11">
      <c r="A257" t="s">
        <v>63</v>
      </c>
      <c r="B257" t="s">
        <v>126</v>
      </c>
      <c r="C257">
        <v>876.51490999999999</v>
      </c>
      <c r="D257">
        <v>1323.7518399999999</v>
      </c>
      <c r="E257">
        <v>138.0680796</v>
      </c>
      <c r="F257">
        <v>1.0079400000000001</v>
      </c>
      <c r="G257">
        <v>2.01355</v>
      </c>
      <c r="H257" s="12">
        <f t="shared" si="92"/>
        <v>779.78092319999996</v>
      </c>
      <c r="I257" s="12">
        <f t="shared" si="93"/>
        <v>781.12173653333332</v>
      </c>
      <c r="J257" s="12">
        <f t="shared" si="94"/>
        <v>586.09328740000001</v>
      </c>
      <c r="K257" s="12">
        <f t="shared" si="95"/>
        <v>469.07621791999998</v>
      </c>
    </row>
    <row r="258" spans="1:11">
      <c r="A258" t="s">
        <v>79</v>
      </c>
      <c r="B258" t="s">
        <v>136</v>
      </c>
      <c r="C258">
        <v>1258.6724899999999</v>
      </c>
      <c r="D258">
        <v>1323.7518399999999</v>
      </c>
      <c r="E258">
        <v>138.0680796</v>
      </c>
      <c r="F258">
        <v>1.0079400000000001</v>
      </c>
      <c r="G258">
        <v>2.01355</v>
      </c>
      <c r="H258" s="13">
        <f t="shared" si="92"/>
        <v>907.16678319999994</v>
      </c>
      <c r="I258" s="13">
        <f t="shared" si="93"/>
        <v>908.50759653333341</v>
      </c>
      <c r="J258" s="13">
        <f t="shared" si="94"/>
        <v>681.63268240000002</v>
      </c>
      <c r="K258" s="13">
        <f t="shared" si="95"/>
        <v>545.50773391999996</v>
      </c>
    </row>
    <row r="259" spans="1:11">
      <c r="A259" t="s">
        <v>66</v>
      </c>
      <c r="B259" t="s">
        <v>137</v>
      </c>
      <c r="C259">
        <v>745.45666000000006</v>
      </c>
      <c r="D259">
        <v>1323.7518399999999</v>
      </c>
      <c r="E259">
        <v>138.0680796</v>
      </c>
      <c r="F259">
        <v>1.0079400000000001</v>
      </c>
      <c r="G259">
        <v>2.01355</v>
      </c>
      <c r="H259" s="7">
        <f t="shared" si="92"/>
        <v>736.09483986666658</v>
      </c>
      <c r="I259" s="7">
        <f t="shared" si="93"/>
        <v>737.43565320000005</v>
      </c>
      <c r="J259" s="7">
        <f t="shared" si="94"/>
        <v>553.3287249</v>
      </c>
      <c r="K259" s="7">
        <f t="shared" si="95"/>
        <v>442.86456792000001</v>
      </c>
    </row>
    <row r="260" spans="1:11">
      <c r="A260" t="s">
        <v>68</v>
      </c>
      <c r="B260" t="s">
        <v>138</v>
      </c>
      <c r="C260">
        <v>915.54106000000002</v>
      </c>
      <c r="D260">
        <v>1323.7518399999999</v>
      </c>
      <c r="E260">
        <v>138.0680796</v>
      </c>
      <c r="F260">
        <v>1.0079400000000001</v>
      </c>
      <c r="G260">
        <v>2.01355</v>
      </c>
      <c r="H260" s="12">
        <f t="shared" si="92"/>
        <v>792.78963986666668</v>
      </c>
      <c r="I260" s="12">
        <f t="shared" si="93"/>
        <v>794.13045320000003</v>
      </c>
      <c r="J260" s="12">
        <f t="shared" si="94"/>
        <v>595.84982490000004</v>
      </c>
      <c r="K260" s="12">
        <f t="shared" si="95"/>
        <v>476.88144792000003</v>
      </c>
    </row>
    <row r="261" spans="1:11">
      <c r="A261" t="s">
        <v>70</v>
      </c>
      <c r="B261" t="s">
        <v>139</v>
      </c>
      <c r="C261">
        <v>1591.83664</v>
      </c>
      <c r="D261">
        <v>1323.7518399999999</v>
      </c>
      <c r="E261">
        <v>138.0680796</v>
      </c>
      <c r="F261">
        <v>1.0079400000000001</v>
      </c>
      <c r="G261">
        <v>2.01355</v>
      </c>
      <c r="H261" s="12">
        <f t="shared" si="92"/>
        <v>1018.2214998666667</v>
      </c>
      <c r="I261" s="12">
        <f t="shared" si="93"/>
        <v>1019.5623132000001</v>
      </c>
      <c r="J261" s="12">
        <f t="shared" si="94"/>
        <v>764.92371990000004</v>
      </c>
      <c r="K261" s="12">
        <f t="shared" si="95"/>
        <v>612.14056391999998</v>
      </c>
    </row>
    <row r="264" spans="1:11" ht="92.25">
      <c r="A264" s="15">
        <v>9</v>
      </c>
    </row>
    <row r="265" spans="1:11">
      <c r="A265" t="s">
        <v>81</v>
      </c>
      <c r="B265" t="s">
        <v>125</v>
      </c>
      <c r="C265">
        <v>1031.6360299999999</v>
      </c>
      <c r="D265">
        <v>1218.6741999999999</v>
      </c>
      <c r="E265">
        <v>138.0680796</v>
      </c>
      <c r="F265">
        <v>1.0079400000000001</v>
      </c>
      <c r="G265">
        <v>2.01355</v>
      </c>
      <c r="H265" s="12">
        <f>(C265+D265+E265+F265*1)/3</f>
        <v>796.46208320000005</v>
      </c>
      <c r="I265" s="12">
        <f>(C265+D265+E265+F265*1+(G265-F265)*4)/3</f>
        <v>797.80289653333341</v>
      </c>
      <c r="J265" s="12">
        <f>(C265+D265+E265+F265*2+(G265-F265)*4)/4</f>
        <v>598.60415740000008</v>
      </c>
      <c r="K265" s="12">
        <f>(C265+D265+E265+F265*3+(G265-F265)*4)/5</f>
        <v>479.08491392000008</v>
      </c>
    </row>
    <row r="266" spans="1:11">
      <c r="A266" t="s">
        <v>83</v>
      </c>
      <c r="B266" t="s">
        <v>127</v>
      </c>
      <c r="C266" s="12">
        <v>1037.5738200000001</v>
      </c>
      <c r="D266">
        <v>1218.6741999999999</v>
      </c>
      <c r="E266" s="12">
        <v>138.0680796</v>
      </c>
      <c r="F266" s="12">
        <v>1.0079400000000001</v>
      </c>
      <c r="G266" s="12">
        <v>2.01355</v>
      </c>
      <c r="H266" s="12">
        <f>(C266+D266+E266+F266*1)/3</f>
        <v>798.44134653333333</v>
      </c>
      <c r="I266" s="12">
        <f>(C266+D266+E266+F266*1+(G266-F266)*4)/3</f>
        <v>799.7821598666668</v>
      </c>
      <c r="J266" s="12">
        <f>(C266+D266+E266+F266*2+(G266-F266)*4)/4</f>
        <v>600.08860490000006</v>
      </c>
      <c r="K266" s="12">
        <f>(C266+D266+E266+F266*3+(G266-F266)*4)/5</f>
        <v>480.27247192000004</v>
      </c>
    </row>
    <row r="267" spans="1:11">
      <c r="A267" t="s">
        <v>84</v>
      </c>
      <c r="B267" t="s">
        <v>128</v>
      </c>
      <c r="C267" s="12">
        <v>1218.6551099999999</v>
      </c>
      <c r="D267">
        <v>1218.6741999999999</v>
      </c>
      <c r="E267" s="12">
        <v>138.0680796</v>
      </c>
      <c r="F267" s="12">
        <v>1.0079400000000001</v>
      </c>
      <c r="G267" s="12">
        <v>2.01355</v>
      </c>
      <c r="H267" s="12">
        <f t="shared" ref="H267:H272" si="96">(C267+D267+E267+F267*1)/3</f>
        <v>858.8017765333334</v>
      </c>
      <c r="I267" s="12">
        <f t="shared" ref="I267:I272" si="97">(C267+D267+E267+F267*1+(G267-F267)*4)/3</f>
        <v>860.14258986666675</v>
      </c>
      <c r="J267" s="12">
        <f t="shared" ref="J267:J272" si="98">(C267+D267+E267+F267*2+(G267-F267)*4)/4</f>
        <v>645.35892740000008</v>
      </c>
      <c r="K267" s="12">
        <f t="shared" ref="K267:K272" si="99">(C267+D267+E267+F267*3+(G267-F267)*4)/5</f>
        <v>516.48872992000008</v>
      </c>
    </row>
    <row r="268" spans="1:11">
      <c r="A268" t="s">
        <v>85</v>
      </c>
      <c r="B268" t="s">
        <v>129</v>
      </c>
      <c r="C268">
        <v>976.50329999999997</v>
      </c>
      <c r="D268">
        <v>1218.6741999999999</v>
      </c>
      <c r="E268">
        <v>138.0680796</v>
      </c>
      <c r="F268">
        <v>1.0079400000000001</v>
      </c>
      <c r="G268">
        <v>2.01355</v>
      </c>
      <c r="H268" s="12">
        <f t="shared" si="96"/>
        <v>778.0845065333333</v>
      </c>
      <c r="I268" s="12">
        <f t="shared" si="97"/>
        <v>779.42531986666665</v>
      </c>
      <c r="J268" s="12">
        <f t="shared" si="98"/>
        <v>584.82097490000001</v>
      </c>
      <c r="K268" s="12">
        <f t="shared" si="99"/>
        <v>468.05836792000002</v>
      </c>
    </row>
    <row r="269" spans="1:11">
      <c r="A269" t="s">
        <v>86</v>
      </c>
      <c r="B269" t="s">
        <v>130</v>
      </c>
      <c r="C269" s="7">
        <v>846.43156999999997</v>
      </c>
      <c r="D269">
        <v>1218.6741999999999</v>
      </c>
      <c r="E269" s="7">
        <v>138.0680796</v>
      </c>
      <c r="F269" s="7">
        <v>1.0079400000000001</v>
      </c>
      <c r="G269" s="7">
        <v>2.01355</v>
      </c>
      <c r="H269" s="7">
        <f t="shared" si="96"/>
        <v>734.72726320000004</v>
      </c>
      <c r="I269" s="7">
        <f t="shared" si="97"/>
        <v>736.06807653333351</v>
      </c>
      <c r="J269" s="7">
        <f t="shared" si="98"/>
        <v>552.30304240000009</v>
      </c>
      <c r="K269" s="7">
        <f t="shared" si="99"/>
        <v>442.04402192000009</v>
      </c>
    </row>
    <row r="270" spans="1:11">
      <c r="A270" t="s">
        <v>87</v>
      </c>
      <c r="B270" t="s">
        <v>131</v>
      </c>
      <c r="C270">
        <v>1655.82484</v>
      </c>
      <c r="D270">
        <v>1218.6741999999999</v>
      </c>
      <c r="E270">
        <v>138.0680796</v>
      </c>
      <c r="F270">
        <v>1.0079400000000001</v>
      </c>
      <c r="G270">
        <v>2.01355</v>
      </c>
      <c r="H270">
        <f t="shared" si="96"/>
        <v>1004.5250198666666</v>
      </c>
      <c r="I270">
        <f t="shared" si="97"/>
        <v>1005.8658332</v>
      </c>
      <c r="J270">
        <f t="shared" si="98"/>
        <v>754.65135989999999</v>
      </c>
      <c r="K270">
        <f t="shared" si="99"/>
        <v>603.92267591999996</v>
      </c>
    </row>
    <row r="271" spans="1:11">
      <c r="A271" t="s">
        <v>88</v>
      </c>
      <c r="B271" t="s">
        <v>100</v>
      </c>
      <c r="C271">
        <v>1566.8461</v>
      </c>
      <c r="D271">
        <v>1218.6741999999999</v>
      </c>
      <c r="E271">
        <v>138.0680796</v>
      </c>
      <c r="F271">
        <v>1.0079400000000001</v>
      </c>
      <c r="G271">
        <v>2.01355</v>
      </c>
      <c r="H271" s="7">
        <f t="shared" si="96"/>
        <v>974.86543986666675</v>
      </c>
      <c r="I271" s="7">
        <f t="shared" si="97"/>
        <v>976.20625320000011</v>
      </c>
      <c r="J271" s="7">
        <f t="shared" si="98"/>
        <v>732.4066749000001</v>
      </c>
      <c r="K271" s="7">
        <f t="shared" si="99"/>
        <v>586.12692792000007</v>
      </c>
    </row>
    <row r="272" spans="1:11">
      <c r="A272" t="s">
        <v>89</v>
      </c>
      <c r="B272" t="s">
        <v>132</v>
      </c>
      <c r="C272">
        <v>1323.7518399999999</v>
      </c>
      <c r="D272">
        <v>1218.6741999999999</v>
      </c>
      <c r="E272">
        <v>138.0680796</v>
      </c>
      <c r="F272">
        <v>1.0079400000000001</v>
      </c>
      <c r="G272">
        <v>2.01355</v>
      </c>
      <c r="H272" s="12">
        <f t="shared" si="96"/>
        <v>893.83401986666661</v>
      </c>
      <c r="I272" s="12">
        <f t="shared" si="97"/>
        <v>895.17483320000008</v>
      </c>
      <c r="J272" s="12">
        <f t="shared" si="98"/>
        <v>671.63310990000002</v>
      </c>
      <c r="K272" s="12">
        <f t="shared" si="99"/>
        <v>537.50807592000001</v>
      </c>
    </row>
    <row r="273" spans="1:11">
      <c r="B273" s="12"/>
      <c r="D273">
        <v>1218.6741999999999</v>
      </c>
    </row>
    <row r="274" spans="1:11">
      <c r="B274" s="7"/>
      <c r="D274">
        <v>1218.6741999999999</v>
      </c>
    </row>
    <row r="275" spans="1:11">
      <c r="D275">
        <v>1218.6741999999999</v>
      </c>
    </row>
    <row r="276" spans="1:11">
      <c r="B276" s="7"/>
      <c r="D276">
        <v>1218.6741999999999</v>
      </c>
    </row>
    <row r="277" spans="1:11">
      <c r="D277">
        <v>1218.6741999999999</v>
      </c>
    </row>
    <row r="278" spans="1:11">
      <c r="A278" t="s">
        <v>90</v>
      </c>
      <c r="B278" t="s">
        <v>116</v>
      </c>
      <c r="C278">
        <v>1218.6741999999999</v>
      </c>
      <c r="D278">
        <v>1218.6741999999999</v>
      </c>
      <c r="E278">
        <v>138.0680796</v>
      </c>
      <c r="F278">
        <v>1.0079400000000001</v>
      </c>
      <c r="G278">
        <v>2.01355</v>
      </c>
      <c r="H278" s="12">
        <f t="shared" ref="H278:H285" si="100">(C278+D278+E278+F278*1)/3</f>
        <v>858.80813986666669</v>
      </c>
      <c r="I278" s="12">
        <f t="shared" ref="I278:I285" si="101">(C278+D278+E278+F278*1+(G278-F278)*4)/3</f>
        <v>860.14895320000005</v>
      </c>
      <c r="J278" s="12">
        <f t="shared" ref="J278:J285" si="102">(C278+D278+E278+F278*2+(G278-F278)*4)/4</f>
        <v>645.36369990000003</v>
      </c>
      <c r="K278" s="12">
        <f t="shared" ref="K278:K285" si="103">(C278+D278+E278+F278*3+(G278-F278)*4)/5</f>
        <v>516.49254791999999</v>
      </c>
    </row>
    <row r="279" spans="1:11">
      <c r="A279" t="s">
        <v>91</v>
      </c>
      <c r="B279" t="s">
        <v>115</v>
      </c>
      <c r="C279">
        <v>533.30418999999995</v>
      </c>
      <c r="D279">
        <v>1218.6741999999999</v>
      </c>
      <c r="E279">
        <v>138.0680796</v>
      </c>
      <c r="F279">
        <v>1.0079400000000001</v>
      </c>
      <c r="G279">
        <v>2.01355</v>
      </c>
      <c r="H279" s="13">
        <f t="shared" si="100"/>
        <v>630.35146986666655</v>
      </c>
      <c r="I279" s="13">
        <f t="shared" si="101"/>
        <v>631.69228319999991</v>
      </c>
      <c r="J279" s="13">
        <f t="shared" si="102"/>
        <v>474.02119739999989</v>
      </c>
      <c r="K279" s="13">
        <f t="shared" si="103"/>
        <v>379.41854591999993</v>
      </c>
    </row>
    <row r="280" spans="1:11">
      <c r="A280" t="s">
        <v>92</v>
      </c>
      <c r="B280" t="s">
        <v>114</v>
      </c>
      <c r="C280">
        <v>1129.6952699999999</v>
      </c>
      <c r="D280">
        <v>1218.6741999999999</v>
      </c>
      <c r="E280">
        <v>138.0680796</v>
      </c>
      <c r="F280">
        <v>1.0079400000000001</v>
      </c>
      <c r="G280">
        <v>2.01355</v>
      </c>
      <c r="H280" s="12">
        <f t="shared" si="100"/>
        <v>829.14849653333329</v>
      </c>
      <c r="I280" s="12">
        <f t="shared" si="101"/>
        <v>830.48930986666664</v>
      </c>
      <c r="J280" s="12">
        <f t="shared" si="102"/>
        <v>623.11896739999997</v>
      </c>
      <c r="K280" s="12">
        <f t="shared" si="103"/>
        <v>498.69676191999997</v>
      </c>
    </row>
    <row r="281" spans="1:11">
      <c r="A281" t="s">
        <v>72</v>
      </c>
      <c r="B281" t="s">
        <v>108</v>
      </c>
      <c r="C281">
        <v>1622.84313</v>
      </c>
      <c r="D281">
        <v>1218.6741999999999</v>
      </c>
      <c r="E281">
        <v>138.0680796</v>
      </c>
      <c r="F281">
        <v>1.0079400000000001</v>
      </c>
      <c r="G281">
        <v>2.01355</v>
      </c>
      <c r="H281" s="13">
        <f t="shared" si="100"/>
        <v>993.53111653333326</v>
      </c>
      <c r="I281" s="13">
        <f t="shared" si="101"/>
        <v>994.87192986666662</v>
      </c>
      <c r="J281" s="13">
        <f t="shared" si="102"/>
        <v>746.40593239999998</v>
      </c>
      <c r="K281" s="13">
        <f t="shared" si="103"/>
        <v>597.32633392000002</v>
      </c>
    </row>
    <row r="282" spans="1:11">
      <c r="A282" t="s">
        <v>94</v>
      </c>
      <c r="B282" t="s">
        <v>107</v>
      </c>
      <c r="C282">
        <v>1307.6008400000001</v>
      </c>
      <c r="D282">
        <v>1218.6741999999999</v>
      </c>
      <c r="E282">
        <v>138.0680796</v>
      </c>
      <c r="F282">
        <v>1.0079400000000001</v>
      </c>
      <c r="G282">
        <v>2.01355</v>
      </c>
      <c r="H282" s="12">
        <f t="shared" si="100"/>
        <v>888.4503532</v>
      </c>
      <c r="I282" s="12">
        <f t="shared" si="101"/>
        <v>889.79116653333347</v>
      </c>
      <c r="J282" s="12">
        <f t="shared" si="102"/>
        <v>667.59535990000006</v>
      </c>
      <c r="K282" s="12">
        <f t="shared" si="103"/>
        <v>534.27787592000004</v>
      </c>
    </row>
    <row r="283" spans="1:11">
      <c r="A283" t="s">
        <v>80</v>
      </c>
      <c r="B283" t="s">
        <v>109</v>
      </c>
      <c r="C283">
        <v>2060.22264</v>
      </c>
      <c r="D283">
        <v>1218.6741999999999</v>
      </c>
      <c r="E283">
        <v>138.0680796</v>
      </c>
      <c r="F283">
        <v>1.0079400000000001</v>
      </c>
      <c r="G283">
        <v>2.01355</v>
      </c>
      <c r="H283" s="12">
        <f t="shared" si="100"/>
        <v>1139.3242865333334</v>
      </c>
      <c r="I283" s="12">
        <f t="shared" si="101"/>
        <v>1140.6650998666667</v>
      </c>
      <c r="J283" s="12">
        <f t="shared" si="102"/>
        <v>855.75080990000004</v>
      </c>
      <c r="K283" s="12">
        <f t="shared" si="103"/>
        <v>684.80223592000004</v>
      </c>
    </row>
    <row r="284" spans="1:11">
      <c r="A284" t="s">
        <v>34</v>
      </c>
      <c r="B284" t="s">
        <v>113</v>
      </c>
      <c r="C284">
        <v>915.51927999999998</v>
      </c>
      <c r="D284">
        <v>1218.6741999999999</v>
      </c>
      <c r="E284">
        <v>138.0680796</v>
      </c>
      <c r="F284">
        <v>1.0079400000000001</v>
      </c>
      <c r="G284">
        <v>2.01355</v>
      </c>
      <c r="H284" s="12">
        <f t="shared" si="100"/>
        <v>757.75649986666667</v>
      </c>
      <c r="I284" s="12">
        <f t="shared" si="101"/>
        <v>759.09731320000003</v>
      </c>
      <c r="J284" s="12">
        <f t="shared" si="102"/>
        <v>569.57496990000004</v>
      </c>
      <c r="K284" s="12">
        <f t="shared" si="103"/>
        <v>455.86156392000004</v>
      </c>
    </row>
    <row r="285" spans="1:11">
      <c r="A285" t="s">
        <v>36</v>
      </c>
      <c r="B285" t="s">
        <v>110</v>
      </c>
      <c r="C285">
        <v>1099.64698</v>
      </c>
      <c r="D285">
        <v>1218.6741999999999</v>
      </c>
      <c r="E285">
        <v>138.0680796</v>
      </c>
      <c r="F285">
        <v>1.0079400000000001</v>
      </c>
      <c r="G285">
        <v>2.01355</v>
      </c>
      <c r="H285" s="7">
        <f t="shared" si="100"/>
        <v>819.13239986666667</v>
      </c>
      <c r="I285" s="7">
        <f t="shared" si="101"/>
        <v>820.47321320000003</v>
      </c>
      <c r="J285" s="7">
        <f t="shared" si="102"/>
        <v>615.60689490000004</v>
      </c>
      <c r="K285" s="7">
        <f t="shared" si="103"/>
        <v>492.68710392000003</v>
      </c>
    </row>
    <row r="286" spans="1:11">
      <c r="D286">
        <v>1218.6741999999999</v>
      </c>
      <c r="H286" s="12"/>
      <c r="I286" s="12"/>
      <c r="J286" s="12"/>
      <c r="K286" s="12"/>
    </row>
    <row r="287" spans="1:11">
      <c r="D287">
        <v>1218.6741999999999</v>
      </c>
      <c r="H287" s="12"/>
      <c r="I287" s="12"/>
      <c r="J287" s="12"/>
      <c r="K287" s="12"/>
    </row>
    <row r="288" spans="1:11">
      <c r="A288" t="s">
        <v>37</v>
      </c>
      <c r="B288" t="s">
        <v>101</v>
      </c>
      <c r="C288">
        <v>874.46286999999995</v>
      </c>
      <c r="D288">
        <v>1218.6741999999999</v>
      </c>
      <c r="E288">
        <v>138.0680796</v>
      </c>
      <c r="F288">
        <v>1.0079400000000001</v>
      </c>
      <c r="G288">
        <v>2.01355</v>
      </c>
      <c r="H288" s="12">
        <f t="shared" ref="H288:H295" si="104">(C288+D288+E288+F288*1)/3</f>
        <v>744.07102986666666</v>
      </c>
      <c r="I288" s="12">
        <f t="shared" ref="I288:I295" si="105">(C288+D288+E288+F288*1+(G288-F288)*4)/3</f>
        <v>745.41184320000002</v>
      </c>
      <c r="J288" s="12">
        <f t="shared" ref="J288:J295" si="106">(C288+D288+E288+F288*2+(G288-F288)*4)/4</f>
        <v>559.31086740000001</v>
      </c>
      <c r="K288" s="12">
        <f t="shared" ref="K288:K295" si="107">(C288+D288+E288+F288*3+(G288-F288)*4)/5</f>
        <v>447.65028192</v>
      </c>
    </row>
    <row r="289" spans="1:11">
      <c r="A289" t="s">
        <v>39</v>
      </c>
      <c r="B289" t="s">
        <v>102</v>
      </c>
      <c r="C289">
        <v>1352.65148</v>
      </c>
      <c r="D289">
        <v>1218.6741999999999</v>
      </c>
      <c r="E289">
        <v>138.0680796</v>
      </c>
      <c r="F289">
        <v>1.0079400000000001</v>
      </c>
      <c r="G289">
        <v>2.01355</v>
      </c>
      <c r="H289" s="12">
        <f t="shared" si="104"/>
        <v>903.46723320000001</v>
      </c>
      <c r="I289" s="12">
        <f t="shared" si="105"/>
        <v>904.80804653333337</v>
      </c>
      <c r="J289" s="12">
        <f t="shared" si="106"/>
        <v>678.85801990000004</v>
      </c>
      <c r="K289" s="12">
        <f t="shared" si="107"/>
        <v>543.28800392000005</v>
      </c>
    </row>
    <row r="290" spans="1:11">
      <c r="A290" t="s">
        <v>41</v>
      </c>
      <c r="B290" t="s">
        <v>103</v>
      </c>
      <c r="C290">
        <v>1399.8155099999999</v>
      </c>
      <c r="D290">
        <v>1218.6741999999999</v>
      </c>
      <c r="E290">
        <v>138.0680796</v>
      </c>
      <c r="F290">
        <v>1.0079400000000001</v>
      </c>
      <c r="G290">
        <v>2.01355</v>
      </c>
      <c r="H290" s="12">
        <f t="shared" si="104"/>
        <v>919.18857653333328</v>
      </c>
      <c r="I290" s="12">
        <f t="shared" si="105"/>
        <v>920.52938986666675</v>
      </c>
      <c r="J290" s="12">
        <f t="shared" si="106"/>
        <v>690.64902740000002</v>
      </c>
      <c r="K290" s="12">
        <f t="shared" si="107"/>
        <v>552.72080991999997</v>
      </c>
    </row>
    <row r="291" spans="1:11">
      <c r="A291" t="s">
        <v>43</v>
      </c>
      <c r="B291" t="s">
        <v>111</v>
      </c>
      <c r="C291">
        <v>889.56179999999995</v>
      </c>
      <c r="D291">
        <v>1218.6741999999999</v>
      </c>
      <c r="E291">
        <v>138.0680796</v>
      </c>
      <c r="F291">
        <v>1.0079400000000001</v>
      </c>
      <c r="G291">
        <v>2.01355</v>
      </c>
      <c r="H291" s="13">
        <f t="shared" si="104"/>
        <v>749.10400653333329</v>
      </c>
      <c r="I291" s="13">
        <f t="shared" si="105"/>
        <v>750.44481986666676</v>
      </c>
      <c r="J291" s="13">
        <f t="shared" si="106"/>
        <v>563.08559990000003</v>
      </c>
      <c r="K291" s="13">
        <f t="shared" si="107"/>
        <v>450.67006792000001</v>
      </c>
    </row>
    <row r="292" spans="1:11">
      <c r="A292" t="s">
        <v>44</v>
      </c>
      <c r="B292" t="s">
        <v>104</v>
      </c>
      <c r="C292">
        <v>1219.6892399999999</v>
      </c>
      <c r="D292">
        <v>1218.6741999999999</v>
      </c>
      <c r="E292">
        <v>138.0680796</v>
      </c>
      <c r="F292">
        <v>1.0079400000000001</v>
      </c>
      <c r="G292">
        <v>2.01355</v>
      </c>
      <c r="H292" s="12">
        <f t="shared" si="104"/>
        <v>859.14648653333336</v>
      </c>
      <c r="I292" s="12">
        <f t="shared" si="105"/>
        <v>860.48729986666683</v>
      </c>
      <c r="J292" s="12">
        <f t="shared" si="106"/>
        <v>645.61745990000009</v>
      </c>
      <c r="K292" s="12">
        <f t="shared" si="107"/>
        <v>516.69555592000006</v>
      </c>
    </row>
    <row r="293" spans="1:11">
      <c r="A293" t="s">
        <v>99</v>
      </c>
      <c r="B293" t="s">
        <v>105</v>
      </c>
      <c r="C293">
        <v>2243.2467999999999</v>
      </c>
      <c r="D293">
        <v>1218.6741999999999</v>
      </c>
      <c r="E293">
        <v>138.0680796</v>
      </c>
      <c r="F293">
        <v>1.0079400000000001</v>
      </c>
      <c r="G293">
        <v>2.01355</v>
      </c>
      <c r="H293" s="12">
        <f t="shared" si="104"/>
        <v>1200.3323398666666</v>
      </c>
      <c r="I293" s="12">
        <f t="shared" si="105"/>
        <v>1201.6731532000001</v>
      </c>
      <c r="J293" s="12">
        <f t="shared" si="106"/>
        <v>901.50684990000002</v>
      </c>
      <c r="K293" s="12">
        <f t="shared" si="107"/>
        <v>721.40706792000003</v>
      </c>
    </row>
    <row r="294" spans="1:11">
      <c r="A294" t="s">
        <v>50</v>
      </c>
      <c r="B294" t="s">
        <v>106</v>
      </c>
      <c r="C294">
        <v>1256.6957299999999</v>
      </c>
      <c r="D294">
        <v>1218.6741999999999</v>
      </c>
      <c r="E294">
        <v>138.0680796</v>
      </c>
      <c r="F294">
        <v>1.0079400000000001</v>
      </c>
      <c r="G294">
        <v>2.01355</v>
      </c>
      <c r="H294" s="13">
        <f t="shared" si="104"/>
        <v>871.48198319999995</v>
      </c>
      <c r="I294" s="13">
        <f t="shared" si="105"/>
        <v>872.82279653333342</v>
      </c>
      <c r="J294" s="13">
        <f t="shared" si="106"/>
        <v>654.86908240000002</v>
      </c>
      <c r="K294" s="13">
        <f t="shared" si="107"/>
        <v>524.09685392000006</v>
      </c>
    </row>
    <row r="295" spans="1:11">
      <c r="A295" t="s">
        <v>52</v>
      </c>
      <c r="B295" t="s">
        <v>112</v>
      </c>
      <c r="C295">
        <v>958.60841000000005</v>
      </c>
      <c r="D295">
        <v>1218.6741999999999</v>
      </c>
      <c r="E295">
        <v>138.0680796</v>
      </c>
      <c r="F295">
        <v>1.0079400000000001</v>
      </c>
      <c r="G295">
        <v>2.01355</v>
      </c>
      <c r="H295" s="7">
        <f t="shared" si="104"/>
        <v>772.11954320000007</v>
      </c>
      <c r="I295" s="7">
        <f t="shared" si="105"/>
        <v>773.46035653333354</v>
      </c>
      <c r="J295" s="7">
        <f t="shared" si="106"/>
        <v>580.34725240000012</v>
      </c>
      <c r="K295" s="7">
        <f t="shared" si="107"/>
        <v>464.47938992000007</v>
      </c>
    </row>
    <row r="296" spans="1:11">
      <c r="D296">
        <v>1218.6741999999999</v>
      </c>
      <c r="H296" s="12"/>
      <c r="I296" s="12"/>
      <c r="J296" s="12"/>
      <c r="K296" s="12"/>
    </row>
    <row r="297" spans="1:11">
      <c r="D297">
        <v>1218.6741999999999</v>
      </c>
      <c r="H297" s="12"/>
      <c r="I297" s="12"/>
      <c r="J297" s="12"/>
      <c r="K297" s="12"/>
    </row>
    <row r="298" spans="1:11">
      <c r="A298" t="s">
        <v>54</v>
      </c>
      <c r="B298" t="s">
        <v>133</v>
      </c>
      <c r="C298">
        <v>1095.59456</v>
      </c>
      <c r="D298">
        <v>1218.6741999999999</v>
      </c>
      <c r="E298">
        <v>138.0680796</v>
      </c>
      <c r="F298">
        <v>1.0079400000000001</v>
      </c>
      <c r="G298">
        <v>2.01355</v>
      </c>
      <c r="H298" s="12">
        <f t="shared" ref="H298:H305" si="108">(C298+D298+E298+F298*1)/3</f>
        <v>817.78159319999997</v>
      </c>
      <c r="I298" s="12">
        <f t="shared" ref="I298:I305" si="109">(C298+D298+E298+F298*1+(G298-F298)*4)/3</f>
        <v>819.12240653333345</v>
      </c>
      <c r="J298" s="12">
        <f t="shared" ref="J298:J305" si="110">(C298+D298+E298+F298*2+(G298-F298)*4)/4</f>
        <v>614.59378990000005</v>
      </c>
      <c r="K298" s="12">
        <f t="shared" ref="K298:K305" si="111">(C298+D298+E298+F298*3+(G298-F298)*4)/5</f>
        <v>491.87661992000005</v>
      </c>
    </row>
    <row r="299" spans="1:11">
      <c r="A299" t="s">
        <v>56</v>
      </c>
      <c r="B299" t="s">
        <v>134</v>
      </c>
      <c r="C299">
        <v>1646.8536799999999</v>
      </c>
      <c r="D299">
        <v>1218.6741999999999</v>
      </c>
      <c r="E299">
        <v>138.0680796</v>
      </c>
      <c r="F299">
        <v>1.0079400000000001</v>
      </c>
      <c r="G299">
        <v>2.01355</v>
      </c>
      <c r="H299" s="12">
        <f t="shared" si="108"/>
        <v>1001.5346331999999</v>
      </c>
      <c r="I299" s="12">
        <f t="shared" si="109"/>
        <v>1002.8754465333333</v>
      </c>
      <c r="J299" s="12">
        <f t="shared" si="110"/>
        <v>752.40856989999997</v>
      </c>
      <c r="K299" s="12">
        <f t="shared" si="111"/>
        <v>602.12844392</v>
      </c>
    </row>
    <row r="300" spans="1:11">
      <c r="A300" t="s">
        <v>61</v>
      </c>
      <c r="B300" t="s">
        <v>135</v>
      </c>
      <c r="C300">
        <v>944.47958000000006</v>
      </c>
      <c r="D300">
        <v>1218.6741999999999</v>
      </c>
      <c r="E300">
        <v>138.0680796</v>
      </c>
      <c r="F300">
        <v>1.0079400000000001</v>
      </c>
      <c r="G300">
        <v>2.01355</v>
      </c>
      <c r="H300" s="13">
        <f t="shared" si="108"/>
        <v>767.40993320000007</v>
      </c>
      <c r="I300" s="13">
        <f t="shared" si="109"/>
        <v>768.75074653333343</v>
      </c>
      <c r="J300" s="13">
        <f t="shared" si="110"/>
        <v>576.81504490000009</v>
      </c>
      <c r="K300" s="13">
        <f t="shared" si="111"/>
        <v>461.65362392000009</v>
      </c>
    </row>
    <row r="301" spans="1:11">
      <c r="A301" t="s">
        <v>63</v>
      </c>
      <c r="B301" t="s">
        <v>126</v>
      </c>
      <c r="C301">
        <v>876.51490999999999</v>
      </c>
      <c r="D301">
        <v>1218.6741999999999</v>
      </c>
      <c r="E301">
        <v>138.0680796</v>
      </c>
      <c r="F301">
        <v>1.0079400000000001</v>
      </c>
      <c r="G301">
        <v>2.01355</v>
      </c>
      <c r="H301" s="12">
        <f t="shared" si="108"/>
        <v>744.75504319999993</v>
      </c>
      <c r="I301" s="12">
        <f t="shared" si="109"/>
        <v>746.0958565333334</v>
      </c>
      <c r="J301" s="12">
        <f t="shared" si="110"/>
        <v>559.82387740000001</v>
      </c>
      <c r="K301" s="12">
        <f t="shared" si="111"/>
        <v>448.06068992000002</v>
      </c>
    </row>
    <row r="302" spans="1:11">
      <c r="A302" t="s">
        <v>79</v>
      </c>
      <c r="B302" t="s">
        <v>136</v>
      </c>
      <c r="C302">
        <v>1258.6724899999999</v>
      </c>
      <c r="D302">
        <v>1218.6741999999999</v>
      </c>
      <c r="E302">
        <v>138.0680796</v>
      </c>
      <c r="F302">
        <v>1.0079400000000001</v>
      </c>
      <c r="G302">
        <v>2.01355</v>
      </c>
      <c r="H302" s="13">
        <f t="shared" si="108"/>
        <v>872.14090320000003</v>
      </c>
      <c r="I302" s="13">
        <f t="shared" si="109"/>
        <v>873.48171653333338</v>
      </c>
      <c r="J302" s="13">
        <f t="shared" si="110"/>
        <v>655.36327240000003</v>
      </c>
      <c r="K302" s="13">
        <f t="shared" si="111"/>
        <v>524.49220592000006</v>
      </c>
    </row>
    <row r="303" spans="1:11">
      <c r="A303" t="s">
        <v>66</v>
      </c>
      <c r="B303" t="s">
        <v>137</v>
      </c>
      <c r="C303">
        <v>745.45666000000006</v>
      </c>
      <c r="D303">
        <v>1218.6741999999999</v>
      </c>
      <c r="E303">
        <v>138.0680796</v>
      </c>
      <c r="F303">
        <v>1.0079400000000001</v>
      </c>
      <c r="G303">
        <v>2.01355</v>
      </c>
      <c r="H303" s="7">
        <f t="shared" si="108"/>
        <v>701.06895986666666</v>
      </c>
      <c r="I303" s="7">
        <f t="shared" si="109"/>
        <v>702.40977320000002</v>
      </c>
      <c r="J303" s="7">
        <f t="shared" si="110"/>
        <v>527.0593149</v>
      </c>
      <c r="K303" s="7">
        <f t="shared" si="111"/>
        <v>421.84903992</v>
      </c>
    </row>
    <row r="304" spans="1:11">
      <c r="A304" t="s">
        <v>68</v>
      </c>
      <c r="B304" t="s">
        <v>138</v>
      </c>
      <c r="C304">
        <v>915.54106000000002</v>
      </c>
      <c r="D304">
        <v>1218.6741999999999</v>
      </c>
      <c r="E304">
        <v>138.0680796</v>
      </c>
      <c r="F304">
        <v>1.0079400000000001</v>
      </c>
      <c r="G304">
        <v>2.01355</v>
      </c>
      <c r="H304" s="12">
        <f t="shared" si="108"/>
        <v>757.76375986666665</v>
      </c>
      <c r="I304" s="12">
        <f t="shared" si="109"/>
        <v>759.10457320000012</v>
      </c>
      <c r="J304" s="12">
        <f t="shared" si="110"/>
        <v>569.58041490000005</v>
      </c>
      <c r="K304" s="12">
        <f t="shared" si="111"/>
        <v>455.86591992000001</v>
      </c>
    </row>
    <row r="305" spans="1:11">
      <c r="A305" t="s">
        <v>70</v>
      </c>
      <c r="B305" t="s">
        <v>139</v>
      </c>
      <c r="C305">
        <v>1591.83664</v>
      </c>
      <c r="D305">
        <v>1218.6741999999999</v>
      </c>
      <c r="E305">
        <v>138.0680796</v>
      </c>
      <c r="F305">
        <v>1.0079400000000001</v>
      </c>
      <c r="G305">
        <v>2.01355</v>
      </c>
      <c r="H305" s="12">
        <f t="shared" si="108"/>
        <v>983.19561986666668</v>
      </c>
      <c r="I305" s="12">
        <f t="shared" si="109"/>
        <v>984.53643320000003</v>
      </c>
      <c r="J305" s="12">
        <f t="shared" si="110"/>
        <v>738.65430990000004</v>
      </c>
      <c r="K305" s="12">
        <f t="shared" si="111"/>
        <v>591.12503592000007</v>
      </c>
    </row>
    <row r="308" spans="1:11" ht="92.25">
      <c r="A308" s="15">
        <v>10</v>
      </c>
    </row>
    <row r="309" spans="1:11">
      <c r="A309" t="s">
        <v>81</v>
      </c>
      <c r="B309" t="s">
        <v>125</v>
      </c>
      <c r="C309">
        <v>1031.6360299999999</v>
      </c>
      <c r="D309">
        <v>533.30418999999995</v>
      </c>
      <c r="E309">
        <v>138.0680796</v>
      </c>
      <c r="F309">
        <v>1.0079400000000001</v>
      </c>
      <c r="G309">
        <v>2.01355</v>
      </c>
      <c r="H309" s="12">
        <f>(C309+D309+E309+F309*1)/3</f>
        <v>568.00541319999991</v>
      </c>
      <c r="I309" s="12">
        <f>(C309+D309+E309+F309*1+(G309-F309)*4)/3</f>
        <v>569.34622653333327</v>
      </c>
      <c r="J309" s="12">
        <f>(C309+D309+E309+F309*2+(G309-F309)*4)/4</f>
        <v>427.26165489999994</v>
      </c>
      <c r="K309" s="12">
        <f>(C309+D309+E309+F309*3+(G309-F309)*4)/5</f>
        <v>342.01091191999996</v>
      </c>
    </row>
    <row r="310" spans="1:11">
      <c r="A310" t="s">
        <v>83</v>
      </c>
      <c r="B310" t="s">
        <v>127</v>
      </c>
      <c r="C310" s="12">
        <v>1037.5738200000001</v>
      </c>
      <c r="D310">
        <v>533.30418999999995</v>
      </c>
      <c r="E310" s="12">
        <v>138.0680796</v>
      </c>
      <c r="F310" s="12">
        <v>1.0079400000000001</v>
      </c>
      <c r="G310" s="12">
        <v>2.01355</v>
      </c>
      <c r="H310" s="12">
        <f>(C310+D310+E310+F310*1)/3</f>
        <v>569.9846765333333</v>
      </c>
      <c r="I310" s="12">
        <f>(C310+D310+E310+F310*1+(G310-F310)*4)/3</f>
        <v>571.32548986666654</v>
      </c>
      <c r="J310" s="12">
        <f>(C310+D310+E310+F310*2+(G310-F310)*4)/4</f>
        <v>428.74610239999993</v>
      </c>
      <c r="K310" s="12">
        <f>(C310+D310+E310+F310*3+(G310-F310)*4)/5</f>
        <v>343.19846991999992</v>
      </c>
    </row>
    <row r="311" spans="1:11">
      <c r="A311" t="s">
        <v>84</v>
      </c>
      <c r="B311" t="s">
        <v>128</v>
      </c>
      <c r="C311" s="12">
        <v>1218.6551099999999</v>
      </c>
      <c r="D311">
        <v>533.30418999999995</v>
      </c>
      <c r="E311" s="12">
        <v>138.0680796</v>
      </c>
      <c r="F311" s="12">
        <v>1.0079400000000001</v>
      </c>
      <c r="G311" s="12">
        <v>2.01355</v>
      </c>
      <c r="H311" s="12">
        <f t="shared" ref="H311:H316" si="112">(C311+D311+E311+F311*1)/3</f>
        <v>630.34510653333325</v>
      </c>
      <c r="I311" s="12">
        <f t="shared" ref="I311:I316" si="113">(C311+D311+E311+F311*1+(G311-F311)*4)/3</f>
        <v>631.68591986666661</v>
      </c>
      <c r="J311" s="12">
        <f t="shared" ref="J311:J316" si="114">(C311+D311+E311+F311*2+(G311-F311)*4)/4</f>
        <v>474.01642489999995</v>
      </c>
      <c r="K311" s="12">
        <f t="shared" ref="K311:K316" si="115">(C311+D311+E311+F311*3+(G311-F311)*4)/5</f>
        <v>379.41472791999996</v>
      </c>
    </row>
    <row r="312" spans="1:11">
      <c r="A312" t="s">
        <v>85</v>
      </c>
      <c r="B312" t="s">
        <v>129</v>
      </c>
      <c r="C312">
        <v>976.50329999999997</v>
      </c>
      <c r="D312">
        <v>533.30418999999995</v>
      </c>
      <c r="E312">
        <v>138.0680796</v>
      </c>
      <c r="F312">
        <v>1.0079400000000001</v>
      </c>
      <c r="G312">
        <v>2.01355</v>
      </c>
      <c r="H312" s="12">
        <f t="shared" si="112"/>
        <v>549.62783653333327</v>
      </c>
      <c r="I312" s="12">
        <f t="shared" si="113"/>
        <v>550.96864986666662</v>
      </c>
      <c r="J312" s="12">
        <f t="shared" si="114"/>
        <v>413.47847239999993</v>
      </c>
      <c r="K312" s="12">
        <f t="shared" si="115"/>
        <v>330.98436591999996</v>
      </c>
    </row>
    <row r="313" spans="1:11">
      <c r="A313" t="s">
        <v>86</v>
      </c>
      <c r="B313" t="s">
        <v>130</v>
      </c>
      <c r="C313" s="7">
        <v>846.43156999999997</v>
      </c>
      <c r="D313">
        <v>533.30418999999995</v>
      </c>
      <c r="E313" s="7">
        <v>138.0680796</v>
      </c>
      <c r="F313" s="7">
        <v>1.0079400000000001</v>
      </c>
      <c r="G313" s="7">
        <v>2.01355</v>
      </c>
      <c r="H313" s="7">
        <f t="shared" si="112"/>
        <v>506.27059319999995</v>
      </c>
      <c r="I313" s="7">
        <f t="shared" si="113"/>
        <v>507.61140653333331</v>
      </c>
      <c r="J313" s="7">
        <f t="shared" si="114"/>
        <v>380.96053989999996</v>
      </c>
      <c r="K313" s="7">
        <f t="shared" si="115"/>
        <v>304.97001991999997</v>
      </c>
    </row>
    <row r="314" spans="1:11">
      <c r="A314" t="s">
        <v>87</v>
      </c>
      <c r="B314" t="s">
        <v>131</v>
      </c>
      <c r="C314">
        <v>1655.82484</v>
      </c>
      <c r="D314">
        <v>533.30418999999995</v>
      </c>
      <c r="E314">
        <v>138.0680796</v>
      </c>
      <c r="F314">
        <v>1.0079400000000001</v>
      </c>
      <c r="G314">
        <v>2.01355</v>
      </c>
      <c r="H314">
        <f t="shared" si="112"/>
        <v>776.06834986666672</v>
      </c>
      <c r="I314">
        <f t="shared" si="113"/>
        <v>777.40916320000008</v>
      </c>
      <c r="J314">
        <f t="shared" si="114"/>
        <v>583.30885740000008</v>
      </c>
      <c r="K314">
        <f t="shared" si="115"/>
        <v>466.84867392000007</v>
      </c>
    </row>
    <row r="315" spans="1:11">
      <c r="A315" t="s">
        <v>88</v>
      </c>
      <c r="B315" t="s">
        <v>100</v>
      </c>
      <c r="C315">
        <v>1566.8461</v>
      </c>
      <c r="D315">
        <v>533.30418999999995</v>
      </c>
      <c r="E315">
        <v>138.0680796</v>
      </c>
      <c r="F315">
        <v>1.0079400000000001</v>
      </c>
      <c r="G315">
        <v>2.01355</v>
      </c>
      <c r="H315" s="7">
        <f t="shared" si="112"/>
        <v>746.40876986666672</v>
      </c>
      <c r="I315" s="7">
        <f t="shared" si="113"/>
        <v>747.74958320000007</v>
      </c>
      <c r="J315" s="7">
        <f t="shared" si="114"/>
        <v>561.06417240000007</v>
      </c>
      <c r="K315" s="7">
        <f t="shared" si="115"/>
        <v>449.05292592000006</v>
      </c>
    </row>
    <row r="316" spans="1:11">
      <c r="A316" t="s">
        <v>89</v>
      </c>
      <c r="B316" t="s">
        <v>132</v>
      </c>
      <c r="C316">
        <v>1323.7518399999999</v>
      </c>
      <c r="D316">
        <v>533.30418999999995</v>
      </c>
      <c r="E316">
        <v>138.0680796</v>
      </c>
      <c r="F316">
        <v>1.0079400000000001</v>
      </c>
      <c r="G316">
        <v>2.01355</v>
      </c>
      <c r="H316" s="12">
        <f t="shared" si="112"/>
        <v>665.37734986666658</v>
      </c>
      <c r="I316" s="12">
        <f t="shared" si="113"/>
        <v>666.71816319999982</v>
      </c>
      <c r="J316" s="12">
        <f t="shared" si="114"/>
        <v>500.29060739999989</v>
      </c>
      <c r="K316" s="12">
        <f t="shared" si="115"/>
        <v>400.43407391999989</v>
      </c>
    </row>
    <row r="317" spans="1:11">
      <c r="B317" s="12"/>
      <c r="D317">
        <v>533.30418999999995</v>
      </c>
    </row>
    <row r="318" spans="1:11">
      <c r="B318" s="7"/>
      <c r="D318">
        <v>533.30418999999995</v>
      </c>
    </row>
    <row r="319" spans="1:11">
      <c r="D319">
        <v>533.30418999999995</v>
      </c>
    </row>
    <row r="320" spans="1:11">
      <c r="B320" s="7"/>
      <c r="D320">
        <v>533.30418999999995</v>
      </c>
    </row>
    <row r="321" spans="1:11">
      <c r="D321">
        <v>533.30418999999995</v>
      </c>
    </row>
    <row r="322" spans="1:11">
      <c r="A322" t="s">
        <v>90</v>
      </c>
      <c r="B322" t="s">
        <v>116</v>
      </c>
      <c r="C322">
        <v>1218.6741999999999</v>
      </c>
      <c r="D322">
        <v>533.30418999999995</v>
      </c>
      <c r="E322">
        <v>138.0680796</v>
      </c>
      <c r="F322">
        <v>1.0079400000000001</v>
      </c>
      <c r="G322">
        <v>2.01355</v>
      </c>
      <c r="H322" s="12">
        <f t="shared" ref="H322:H329" si="116">(C322+D322+E322+F322*1)/3</f>
        <v>630.35146986666655</v>
      </c>
      <c r="I322" s="12">
        <f t="shared" ref="I322:I329" si="117">(C322+D322+E322+F322*1+(G322-F322)*4)/3</f>
        <v>631.69228319999991</v>
      </c>
      <c r="J322" s="12">
        <f t="shared" ref="J322:J329" si="118">(C322+D322+E322+F322*2+(G322-F322)*4)/4</f>
        <v>474.02119739999989</v>
      </c>
      <c r="K322" s="12">
        <f t="shared" ref="K322:K329" si="119">(C322+D322+E322+F322*3+(G322-F322)*4)/5</f>
        <v>379.41854591999993</v>
      </c>
    </row>
    <row r="323" spans="1:11">
      <c r="A323" t="s">
        <v>91</v>
      </c>
      <c r="B323" t="s">
        <v>115</v>
      </c>
      <c r="C323">
        <v>533.30418999999995</v>
      </c>
      <c r="D323">
        <v>533.30418999999995</v>
      </c>
      <c r="E323">
        <v>138.0680796</v>
      </c>
      <c r="F323">
        <v>1.0079400000000001</v>
      </c>
      <c r="G323">
        <v>2.01355</v>
      </c>
      <c r="H323" s="13">
        <f t="shared" si="116"/>
        <v>401.89479986666657</v>
      </c>
      <c r="I323" s="13">
        <f t="shared" si="117"/>
        <v>403.23561319999993</v>
      </c>
      <c r="J323" s="13">
        <f t="shared" si="118"/>
        <v>302.67869489999993</v>
      </c>
      <c r="K323" s="13">
        <f t="shared" si="119"/>
        <v>242.34454391999992</v>
      </c>
    </row>
    <row r="324" spans="1:11">
      <c r="A324" t="s">
        <v>92</v>
      </c>
      <c r="B324" t="s">
        <v>114</v>
      </c>
      <c r="C324">
        <v>1129.6952699999999</v>
      </c>
      <c r="D324">
        <v>533.30418999999995</v>
      </c>
      <c r="E324">
        <v>138.0680796</v>
      </c>
      <c r="F324">
        <v>1.0079400000000001</v>
      </c>
      <c r="G324">
        <v>2.01355</v>
      </c>
      <c r="H324" s="12">
        <f t="shared" si="116"/>
        <v>600.69182653333326</v>
      </c>
      <c r="I324" s="12">
        <f t="shared" si="117"/>
        <v>602.03263986666661</v>
      </c>
      <c r="J324" s="12">
        <f t="shared" si="118"/>
        <v>451.77646489999995</v>
      </c>
      <c r="K324" s="12">
        <f t="shared" si="119"/>
        <v>361.62275991999996</v>
      </c>
    </row>
    <row r="325" spans="1:11">
      <c r="A325" t="s">
        <v>72</v>
      </c>
      <c r="B325" t="s">
        <v>108</v>
      </c>
      <c r="C325">
        <v>1622.84313</v>
      </c>
      <c r="D325">
        <v>533.30418999999995</v>
      </c>
      <c r="E325">
        <v>138.0680796</v>
      </c>
      <c r="F325">
        <v>1.0079400000000001</v>
      </c>
      <c r="G325">
        <v>2.01355</v>
      </c>
      <c r="H325" s="13">
        <f t="shared" si="116"/>
        <v>765.07444653333334</v>
      </c>
      <c r="I325" s="13">
        <f t="shared" si="117"/>
        <v>766.41525986666682</v>
      </c>
      <c r="J325" s="13">
        <f t="shared" si="118"/>
        <v>575.06342990000007</v>
      </c>
      <c r="K325" s="13">
        <f t="shared" si="119"/>
        <v>460.25233192000007</v>
      </c>
    </row>
    <row r="326" spans="1:11">
      <c r="A326" t="s">
        <v>94</v>
      </c>
      <c r="B326" t="s">
        <v>107</v>
      </c>
      <c r="C326">
        <v>1307.6008400000001</v>
      </c>
      <c r="D326">
        <v>533.30418999999995</v>
      </c>
      <c r="E326">
        <v>138.0680796</v>
      </c>
      <c r="F326">
        <v>1.0079400000000001</v>
      </c>
      <c r="G326">
        <v>2.01355</v>
      </c>
      <c r="H326" s="12">
        <f t="shared" si="116"/>
        <v>659.99368319999996</v>
      </c>
      <c r="I326" s="12">
        <f t="shared" si="117"/>
        <v>661.33449653333321</v>
      </c>
      <c r="J326" s="12">
        <f t="shared" si="118"/>
        <v>496.25285739999993</v>
      </c>
      <c r="K326" s="12">
        <f t="shared" si="119"/>
        <v>397.20387391999992</v>
      </c>
    </row>
    <row r="327" spans="1:11">
      <c r="A327" t="s">
        <v>80</v>
      </c>
      <c r="B327" t="s">
        <v>109</v>
      </c>
      <c r="C327">
        <v>2060.22264</v>
      </c>
      <c r="D327">
        <v>533.30418999999995</v>
      </c>
      <c r="E327">
        <v>138.0680796</v>
      </c>
      <c r="F327">
        <v>1.0079400000000001</v>
      </c>
      <c r="G327">
        <v>2.01355</v>
      </c>
      <c r="H327" s="12">
        <f t="shared" si="116"/>
        <v>910.86761653333326</v>
      </c>
      <c r="I327" s="12">
        <f t="shared" si="117"/>
        <v>912.20842986666673</v>
      </c>
      <c r="J327" s="12">
        <f t="shared" si="118"/>
        <v>684.40830740000001</v>
      </c>
      <c r="K327" s="12">
        <f t="shared" si="119"/>
        <v>547.72823391999998</v>
      </c>
    </row>
    <row r="328" spans="1:11">
      <c r="A328" t="s">
        <v>34</v>
      </c>
      <c r="B328" t="s">
        <v>113</v>
      </c>
      <c r="C328">
        <v>915.51927999999998</v>
      </c>
      <c r="D328">
        <v>533.30418999999995</v>
      </c>
      <c r="E328">
        <v>138.0680796</v>
      </c>
      <c r="F328">
        <v>1.0079400000000001</v>
      </c>
      <c r="G328">
        <v>2.01355</v>
      </c>
      <c r="H328" s="12">
        <f t="shared" si="116"/>
        <v>529.29982986666653</v>
      </c>
      <c r="I328" s="12">
        <f t="shared" si="117"/>
        <v>530.64064319999989</v>
      </c>
      <c r="J328" s="12">
        <f t="shared" si="118"/>
        <v>398.2324673999999</v>
      </c>
      <c r="K328" s="12">
        <f t="shared" si="119"/>
        <v>318.78756191999992</v>
      </c>
    </row>
    <row r="329" spans="1:11">
      <c r="A329" t="s">
        <v>36</v>
      </c>
      <c r="B329" t="s">
        <v>110</v>
      </c>
      <c r="C329">
        <v>1099.64698</v>
      </c>
      <c r="D329">
        <v>533.30418999999995</v>
      </c>
      <c r="E329">
        <v>138.0680796</v>
      </c>
      <c r="F329">
        <v>1.0079400000000001</v>
      </c>
      <c r="G329">
        <v>2.01355</v>
      </c>
      <c r="H329" s="7">
        <f t="shared" si="116"/>
        <v>590.67572986666653</v>
      </c>
      <c r="I329" s="7">
        <f t="shared" si="117"/>
        <v>592.01654319999989</v>
      </c>
      <c r="J329" s="7">
        <f t="shared" si="118"/>
        <v>444.26439239999991</v>
      </c>
      <c r="K329" s="7">
        <f t="shared" si="119"/>
        <v>355.61310191999991</v>
      </c>
    </row>
    <row r="330" spans="1:11">
      <c r="D330">
        <v>533.30418999999995</v>
      </c>
      <c r="H330" s="12"/>
      <c r="I330" s="12"/>
      <c r="J330" s="12"/>
      <c r="K330" s="12"/>
    </row>
    <row r="331" spans="1:11">
      <c r="D331">
        <v>533.30418999999995</v>
      </c>
      <c r="H331" s="12"/>
      <c r="I331" s="12"/>
      <c r="J331" s="12"/>
      <c r="K331" s="12"/>
    </row>
    <row r="332" spans="1:11">
      <c r="A332" t="s">
        <v>37</v>
      </c>
      <c r="B332" t="s">
        <v>101</v>
      </c>
      <c r="C332">
        <v>874.46286999999995</v>
      </c>
      <c r="D332">
        <v>533.30418999999995</v>
      </c>
      <c r="E332">
        <v>138.0680796</v>
      </c>
      <c r="F332">
        <v>1.0079400000000001</v>
      </c>
      <c r="G332">
        <v>2.01355</v>
      </c>
      <c r="H332" s="12">
        <f t="shared" ref="H332:H339" si="120">(C332+D332+E332+F332*1)/3</f>
        <v>515.61435986666663</v>
      </c>
      <c r="I332" s="12">
        <f t="shared" ref="I332:I339" si="121">(C332+D332+E332+F332*1+(G332-F332)*4)/3</f>
        <v>516.95517319999988</v>
      </c>
      <c r="J332" s="12">
        <f t="shared" ref="J332:J339" si="122">(C332+D332+E332+F332*2+(G332-F332)*4)/4</f>
        <v>387.96836489999993</v>
      </c>
      <c r="K332" s="12">
        <f t="shared" ref="K332:K339" si="123">(C332+D332+E332+F332*3+(G332-F332)*4)/5</f>
        <v>310.57627991999993</v>
      </c>
    </row>
    <row r="333" spans="1:11">
      <c r="A333" t="s">
        <v>39</v>
      </c>
      <c r="B333" t="s">
        <v>102</v>
      </c>
      <c r="C333">
        <v>1352.65148</v>
      </c>
      <c r="D333">
        <v>533.30418999999995</v>
      </c>
      <c r="E333">
        <v>138.0680796</v>
      </c>
      <c r="F333">
        <v>1.0079400000000001</v>
      </c>
      <c r="G333">
        <v>2.01355</v>
      </c>
      <c r="H333" s="12">
        <f t="shared" si="120"/>
        <v>675.01056319999986</v>
      </c>
      <c r="I333" s="12">
        <f t="shared" si="121"/>
        <v>676.35137653333322</v>
      </c>
      <c r="J333" s="12">
        <f t="shared" si="122"/>
        <v>507.51551739999991</v>
      </c>
      <c r="K333" s="12">
        <f t="shared" si="123"/>
        <v>406.21400191999993</v>
      </c>
    </row>
    <row r="334" spans="1:11">
      <c r="A334" t="s">
        <v>41</v>
      </c>
      <c r="B334" t="s">
        <v>103</v>
      </c>
      <c r="C334">
        <v>1399.8155099999999</v>
      </c>
      <c r="D334">
        <v>533.30418999999995</v>
      </c>
      <c r="E334">
        <v>138.0680796</v>
      </c>
      <c r="F334">
        <v>1.0079400000000001</v>
      </c>
      <c r="G334">
        <v>2.01355</v>
      </c>
      <c r="H334" s="12">
        <f t="shared" si="120"/>
        <v>690.73190653333324</v>
      </c>
      <c r="I334" s="12">
        <f t="shared" si="121"/>
        <v>692.07271986666672</v>
      </c>
      <c r="J334" s="12">
        <f t="shared" si="122"/>
        <v>519.3065249</v>
      </c>
      <c r="K334" s="12">
        <f t="shared" si="123"/>
        <v>415.64680792000001</v>
      </c>
    </row>
    <row r="335" spans="1:11">
      <c r="A335" t="s">
        <v>43</v>
      </c>
      <c r="B335" t="s">
        <v>111</v>
      </c>
      <c r="C335">
        <v>889.56179999999995</v>
      </c>
      <c r="D335">
        <v>533.30418999999995</v>
      </c>
      <c r="E335">
        <v>138.0680796</v>
      </c>
      <c r="F335">
        <v>1.0079400000000001</v>
      </c>
      <c r="G335">
        <v>2.01355</v>
      </c>
      <c r="H335" s="13">
        <f t="shared" si="120"/>
        <v>520.64733653333326</v>
      </c>
      <c r="I335" s="13">
        <f t="shared" si="121"/>
        <v>521.9881498666665</v>
      </c>
      <c r="J335" s="13">
        <f t="shared" si="122"/>
        <v>391.7430973999999</v>
      </c>
      <c r="K335" s="13">
        <f t="shared" si="123"/>
        <v>313.59606591999989</v>
      </c>
    </row>
    <row r="336" spans="1:11">
      <c r="A336" t="s">
        <v>44</v>
      </c>
      <c r="B336" t="s">
        <v>104</v>
      </c>
      <c r="C336">
        <v>1219.6892399999999</v>
      </c>
      <c r="D336">
        <v>533.30418999999995</v>
      </c>
      <c r="E336">
        <v>138.0680796</v>
      </c>
      <c r="F336">
        <v>1.0079400000000001</v>
      </c>
      <c r="G336">
        <v>2.01355</v>
      </c>
      <c r="H336" s="12">
        <f t="shared" si="120"/>
        <v>630.68981653333333</v>
      </c>
      <c r="I336" s="12">
        <f t="shared" si="121"/>
        <v>632.03062986666657</v>
      </c>
      <c r="J336" s="12">
        <f t="shared" si="122"/>
        <v>474.27495739999995</v>
      </c>
      <c r="K336" s="12">
        <f t="shared" si="123"/>
        <v>379.62155391999994</v>
      </c>
    </row>
    <row r="337" spans="1:11">
      <c r="A337" t="s">
        <v>99</v>
      </c>
      <c r="B337" t="s">
        <v>105</v>
      </c>
      <c r="C337">
        <v>2243.2467999999999</v>
      </c>
      <c r="D337">
        <v>533.30418999999995</v>
      </c>
      <c r="E337">
        <v>138.0680796</v>
      </c>
      <c r="F337">
        <v>1.0079400000000001</v>
      </c>
      <c r="G337">
        <v>2.01355</v>
      </c>
      <c r="H337" s="12">
        <f t="shared" si="120"/>
        <v>971.87566986666661</v>
      </c>
      <c r="I337" s="12">
        <f t="shared" si="121"/>
        <v>973.21648319999997</v>
      </c>
      <c r="J337" s="12">
        <f t="shared" si="122"/>
        <v>730.1643474</v>
      </c>
      <c r="K337" s="12">
        <f t="shared" si="123"/>
        <v>584.33306591999997</v>
      </c>
    </row>
    <row r="338" spans="1:11">
      <c r="A338" t="s">
        <v>50</v>
      </c>
      <c r="B338" t="s">
        <v>106</v>
      </c>
      <c r="C338">
        <v>1256.6957299999999</v>
      </c>
      <c r="D338">
        <v>533.30418999999995</v>
      </c>
      <c r="E338">
        <v>138.0680796</v>
      </c>
      <c r="F338">
        <v>1.0079400000000001</v>
      </c>
      <c r="G338">
        <v>2.01355</v>
      </c>
      <c r="H338" s="13">
        <f t="shared" si="120"/>
        <v>643.02531319999991</v>
      </c>
      <c r="I338" s="13">
        <f t="shared" si="121"/>
        <v>644.36612653333316</v>
      </c>
      <c r="J338" s="13">
        <f t="shared" si="122"/>
        <v>483.52657989999989</v>
      </c>
      <c r="K338" s="13">
        <f t="shared" si="123"/>
        <v>387.02285191999988</v>
      </c>
    </row>
    <row r="339" spans="1:11">
      <c r="A339" t="s">
        <v>52</v>
      </c>
      <c r="B339" t="s">
        <v>112</v>
      </c>
      <c r="C339">
        <v>958.60841000000005</v>
      </c>
      <c r="D339">
        <v>533.30418999999995</v>
      </c>
      <c r="E339">
        <v>138.0680796</v>
      </c>
      <c r="F339">
        <v>1.0079400000000001</v>
      </c>
      <c r="G339">
        <v>2.01355</v>
      </c>
      <c r="H339" s="7">
        <f t="shared" si="120"/>
        <v>543.66287320000004</v>
      </c>
      <c r="I339" s="7">
        <f t="shared" si="121"/>
        <v>545.00368653333328</v>
      </c>
      <c r="J339" s="7">
        <f t="shared" si="122"/>
        <v>409.00474989999998</v>
      </c>
      <c r="K339" s="7">
        <f t="shared" si="123"/>
        <v>327.40538791999995</v>
      </c>
    </row>
    <row r="340" spans="1:11">
      <c r="D340">
        <v>533.30418999999995</v>
      </c>
      <c r="H340" s="12"/>
      <c r="I340" s="12"/>
      <c r="J340" s="12"/>
      <c r="K340" s="12"/>
    </row>
    <row r="341" spans="1:11">
      <c r="D341">
        <v>533.30418999999995</v>
      </c>
      <c r="H341" s="12"/>
      <c r="I341" s="12"/>
      <c r="J341" s="12"/>
      <c r="K341" s="12"/>
    </row>
    <row r="342" spans="1:11">
      <c r="A342" t="s">
        <v>54</v>
      </c>
      <c r="B342" t="s">
        <v>133</v>
      </c>
      <c r="C342">
        <v>1095.59456</v>
      </c>
      <c r="D342">
        <v>533.30418999999995</v>
      </c>
      <c r="E342">
        <v>138.0680796</v>
      </c>
      <c r="F342">
        <v>1.0079400000000001</v>
      </c>
      <c r="G342">
        <v>2.01355</v>
      </c>
      <c r="H342" s="12">
        <f t="shared" ref="H342:H349" si="124">(C342+D342+E342+F342*1)/3</f>
        <v>589.32492319999994</v>
      </c>
      <c r="I342" s="12">
        <f t="shared" ref="I342:I349" si="125">(C342+D342+E342+F342*1+(G342-F342)*4)/3</f>
        <v>590.66573653333319</v>
      </c>
      <c r="J342" s="12">
        <f t="shared" ref="J342:J349" si="126">(C342+D342+E342+F342*2+(G342-F342)*4)/4</f>
        <v>443.25128739999991</v>
      </c>
      <c r="K342" s="12">
        <f t="shared" ref="K342:K349" si="127">(C342+D342+E342+F342*3+(G342-F342)*4)/5</f>
        <v>354.80261791999993</v>
      </c>
    </row>
    <row r="343" spans="1:11">
      <c r="A343" t="s">
        <v>56</v>
      </c>
      <c r="B343" t="s">
        <v>134</v>
      </c>
      <c r="C343">
        <v>1646.8536799999999</v>
      </c>
      <c r="D343">
        <v>533.30418999999995</v>
      </c>
      <c r="E343">
        <v>138.0680796</v>
      </c>
      <c r="F343">
        <v>1.0079400000000001</v>
      </c>
      <c r="G343">
        <v>2.01355</v>
      </c>
      <c r="H343" s="12">
        <f t="shared" si="124"/>
        <v>773.0779632</v>
      </c>
      <c r="I343" s="12">
        <f t="shared" si="125"/>
        <v>774.41877653333347</v>
      </c>
      <c r="J343" s="12">
        <f t="shared" si="126"/>
        <v>581.06606740000007</v>
      </c>
      <c r="K343" s="12">
        <f t="shared" si="127"/>
        <v>465.05444192000004</v>
      </c>
    </row>
    <row r="344" spans="1:11">
      <c r="A344" t="s">
        <v>61</v>
      </c>
      <c r="B344" t="s">
        <v>135</v>
      </c>
      <c r="C344">
        <v>944.47958000000006</v>
      </c>
      <c r="D344">
        <v>533.30418999999995</v>
      </c>
      <c r="E344">
        <v>138.0680796</v>
      </c>
      <c r="F344">
        <v>1.0079400000000001</v>
      </c>
      <c r="G344">
        <v>2.01355</v>
      </c>
      <c r="H344" s="13">
        <f t="shared" si="124"/>
        <v>538.95326319999992</v>
      </c>
      <c r="I344" s="13">
        <f t="shared" si="125"/>
        <v>540.29407653333328</v>
      </c>
      <c r="J344" s="13">
        <f t="shared" si="126"/>
        <v>405.47254239999995</v>
      </c>
      <c r="K344" s="13">
        <f t="shared" si="127"/>
        <v>324.57962191999997</v>
      </c>
    </row>
    <row r="345" spans="1:11">
      <c r="A345" t="s">
        <v>63</v>
      </c>
      <c r="B345" t="s">
        <v>126</v>
      </c>
      <c r="C345">
        <v>876.51490999999999</v>
      </c>
      <c r="D345">
        <v>533.30418999999995</v>
      </c>
      <c r="E345">
        <v>138.0680796</v>
      </c>
      <c r="F345">
        <v>1.0079400000000001</v>
      </c>
      <c r="G345">
        <v>2.01355</v>
      </c>
      <c r="H345" s="12">
        <f t="shared" si="124"/>
        <v>516.2983731999999</v>
      </c>
      <c r="I345" s="12">
        <f t="shared" si="125"/>
        <v>517.63918653333326</v>
      </c>
      <c r="J345" s="12">
        <f t="shared" si="126"/>
        <v>388.48137489999993</v>
      </c>
      <c r="K345" s="12">
        <f t="shared" si="127"/>
        <v>310.98668791999995</v>
      </c>
    </row>
    <row r="346" spans="1:11">
      <c r="A346" t="s">
        <v>79</v>
      </c>
      <c r="B346" t="s">
        <v>136</v>
      </c>
      <c r="C346">
        <v>1258.6724899999999</v>
      </c>
      <c r="D346">
        <v>533.30418999999995</v>
      </c>
      <c r="E346">
        <v>138.0680796</v>
      </c>
      <c r="F346">
        <v>1.0079400000000001</v>
      </c>
      <c r="G346">
        <v>2.01355</v>
      </c>
      <c r="H346" s="13">
        <f t="shared" si="124"/>
        <v>643.68423319999988</v>
      </c>
      <c r="I346" s="13">
        <f t="shared" si="125"/>
        <v>645.02504653333324</v>
      </c>
      <c r="J346" s="13">
        <f t="shared" si="126"/>
        <v>484.02076989999989</v>
      </c>
      <c r="K346" s="13">
        <f t="shared" si="127"/>
        <v>387.41820391999988</v>
      </c>
    </row>
    <row r="347" spans="1:11">
      <c r="A347" t="s">
        <v>66</v>
      </c>
      <c r="B347" t="s">
        <v>137</v>
      </c>
      <c r="C347">
        <v>745.45666000000006</v>
      </c>
      <c r="D347">
        <v>533.30418999999995</v>
      </c>
      <c r="E347">
        <v>138.0680796</v>
      </c>
      <c r="F347">
        <v>1.0079400000000001</v>
      </c>
      <c r="G347">
        <v>2.01355</v>
      </c>
      <c r="H347" s="7">
        <f t="shared" si="124"/>
        <v>472.61228986666669</v>
      </c>
      <c r="I347" s="7">
        <f t="shared" si="125"/>
        <v>473.95310319999999</v>
      </c>
      <c r="J347" s="7">
        <f t="shared" si="126"/>
        <v>355.71681239999998</v>
      </c>
      <c r="K347" s="7">
        <f t="shared" si="127"/>
        <v>284.77503791999999</v>
      </c>
    </row>
    <row r="348" spans="1:11">
      <c r="A348" t="s">
        <v>68</v>
      </c>
      <c r="B348" t="s">
        <v>138</v>
      </c>
      <c r="C348">
        <v>915.54106000000002</v>
      </c>
      <c r="D348">
        <v>533.30418999999995</v>
      </c>
      <c r="E348">
        <v>138.0680796</v>
      </c>
      <c r="F348">
        <v>1.0079400000000001</v>
      </c>
      <c r="G348">
        <v>2.01355</v>
      </c>
      <c r="H348" s="12">
        <f t="shared" si="124"/>
        <v>529.30708986666662</v>
      </c>
      <c r="I348" s="12">
        <f t="shared" si="125"/>
        <v>530.64790319999986</v>
      </c>
      <c r="J348" s="12">
        <f t="shared" si="126"/>
        <v>398.23791239999991</v>
      </c>
      <c r="K348" s="12">
        <f t="shared" si="127"/>
        <v>318.79191791999995</v>
      </c>
    </row>
    <row r="349" spans="1:11">
      <c r="A349" t="s">
        <v>70</v>
      </c>
      <c r="B349" t="s">
        <v>139</v>
      </c>
      <c r="C349">
        <v>1591.83664</v>
      </c>
      <c r="D349">
        <v>533.30418999999995</v>
      </c>
      <c r="E349">
        <v>138.0680796</v>
      </c>
      <c r="F349">
        <v>1.0079400000000001</v>
      </c>
      <c r="G349">
        <v>2.01355</v>
      </c>
      <c r="H349" s="12">
        <f t="shared" si="124"/>
        <v>754.73894986666664</v>
      </c>
      <c r="I349" s="12">
        <f t="shared" si="125"/>
        <v>756.0797632</v>
      </c>
      <c r="J349" s="12">
        <f t="shared" si="126"/>
        <v>567.31180740000002</v>
      </c>
      <c r="K349" s="12">
        <f t="shared" si="127"/>
        <v>454.05103392000001</v>
      </c>
    </row>
    <row r="352" spans="1:11" ht="92.25">
      <c r="A352" s="15">
        <v>13</v>
      </c>
    </row>
    <row r="353" spans="1:11">
      <c r="A353" t="s">
        <v>81</v>
      </c>
      <c r="B353" t="s">
        <v>125</v>
      </c>
      <c r="C353">
        <v>1031.6360299999999</v>
      </c>
      <c r="D353">
        <v>1307.6008400000001</v>
      </c>
      <c r="E353">
        <v>138.0680796</v>
      </c>
      <c r="F353">
        <v>1.0079400000000001</v>
      </c>
      <c r="G353">
        <v>2.01355</v>
      </c>
      <c r="H353" s="12">
        <f>(C353+D353+E353+F353*1)/3</f>
        <v>826.10429653333324</v>
      </c>
      <c r="I353" s="12">
        <f>(C353+D353+E353+F353*1+(G353-F353)*4)/3</f>
        <v>827.44510986666671</v>
      </c>
      <c r="J353" s="12">
        <f>(C353+D353+E353+F353*2+(G353-F353)*4)/4</f>
        <v>620.8358174</v>
      </c>
      <c r="K353" s="12">
        <f>(C353+D353+E353+F353*3+(G353-F353)*4)/5</f>
        <v>496.87024192000001</v>
      </c>
    </row>
    <row r="354" spans="1:11">
      <c r="A354" t="s">
        <v>83</v>
      </c>
      <c r="B354" t="s">
        <v>127</v>
      </c>
      <c r="C354" s="12">
        <v>1037.5738200000001</v>
      </c>
      <c r="D354">
        <v>1307.6008400000001</v>
      </c>
      <c r="E354" s="12">
        <v>138.0680796</v>
      </c>
      <c r="F354" s="12">
        <v>1.0079400000000001</v>
      </c>
      <c r="G354" s="12">
        <v>2.01355</v>
      </c>
      <c r="H354" s="12">
        <f>(C354+D354+E354+F354*1)/3</f>
        <v>828.08355986666675</v>
      </c>
      <c r="I354" s="12">
        <f>(C354+D354+E354+F354*1+(G354-F354)*4)/3</f>
        <v>829.4243732000001</v>
      </c>
      <c r="J354" s="12">
        <f>(C354+D354+E354+F354*2+(G354-F354)*4)/4</f>
        <v>622.3202649000001</v>
      </c>
      <c r="K354" s="12">
        <f>(C354+D354+E354+F354*3+(G354-F354)*4)/5</f>
        <v>498.05779992000009</v>
      </c>
    </row>
    <row r="355" spans="1:11">
      <c r="A355" t="s">
        <v>84</v>
      </c>
      <c r="B355" t="s">
        <v>128</v>
      </c>
      <c r="C355" s="12">
        <v>1218.6551099999999</v>
      </c>
      <c r="D355">
        <v>1307.6008400000001</v>
      </c>
      <c r="E355" s="12">
        <v>138.0680796</v>
      </c>
      <c r="F355" s="12">
        <v>1.0079400000000001</v>
      </c>
      <c r="G355" s="12">
        <v>2.01355</v>
      </c>
      <c r="H355" s="12">
        <f t="shared" ref="H355:H360" si="128">(C355+D355+E355+F355*1)/3</f>
        <v>888.44398986666658</v>
      </c>
      <c r="I355" s="12">
        <f t="shared" ref="I355:I360" si="129">(C355+D355+E355+F355*1+(G355-F355)*4)/3</f>
        <v>889.78480320000006</v>
      </c>
      <c r="J355" s="12">
        <f t="shared" ref="J355:J360" si="130">(C355+D355+E355+F355*2+(G355-F355)*4)/4</f>
        <v>667.5905874</v>
      </c>
      <c r="K355" s="12">
        <f t="shared" ref="K355:K360" si="131">(C355+D355+E355+F355*3+(G355-F355)*4)/5</f>
        <v>534.27405792000002</v>
      </c>
    </row>
    <row r="356" spans="1:11">
      <c r="A356" t="s">
        <v>85</v>
      </c>
      <c r="B356" t="s">
        <v>129</v>
      </c>
      <c r="C356">
        <v>976.50329999999997</v>
      </c>
      <c r="D356">
        <v>1307.6008400000001</v>
      </c>
      <c r="E356">
        <v>138.0680796</v>
      </c>
      <c r="F356">
        <v>1.0079400000000001</v>
      </c>
      <c r="G356">
        <v>2.01355</v>
      </c>
      <c r="H356" s="12">
        <f t="shared" si="128"/>
        <v>807.72671986666671</v>
      </c>
      <c r="I356" s="12">
        <f t="shared" si="129"/>
        <v>809.06753320000007</v>
      </c>
      <c r="J356" s="12">
        <f t="shared" si="130"/>
        <v>607.05263490000004</v>
      </c>
      <c r="K356" s="12">
        <f t="shared" si="131"/>
        <v>485.84369592000002</v>
      </c>
    </row>
    <row r="357" spans="1:11">
      <c r="A357" t="s">
        <v>86</v>
      </c>
      <c r="B357" t="s">
        <v>130</v>
      </c>
      <c r="C357" s="7">
        <v>846.43156999999997</v>
      </c>
      <c r="D357">
        <v>1307.6008400000001</v>
      </c>
      <c r="E357" s="7">
        <v>138.0680796</v>
      </c>
      <c r="F357" s="7">
        <v>1.0079400000000001</v>
      </c>
      <c r="G357" s="7">
        <v>2.01355</v>
      </c>
      <c r="H357" s="7">
        <f t="shared" si="128"/>
        <v>764.36947653333334</v>
      </c>
      <c r="I357" s="7">
        <f t="shared" si="129"/>
        <v>765.7102898666667</v>
      </c>
      <c r="J357" s="7">
        <f t="shared" si="130"/>
        <v>574.53470240000001</v>
      </c>
      <c r="K357" s="7">
        <f t="shared" si="131"/>
        <v>459.82934992000003</v>
      </c>
    </row>
    <row r="358" spans="1:11">
      <c r="A358" t="s">
        <v>87</v>
      </c>
      <c r="B358" t="s">
        <v>131</v>
      </c>
      <c r="C358">
        <v>1655.82484</v>
      </c>
      <c r="D358">
        <v>1307.6008400000001</v>
      </c>
      <c r="E358">
        <v>138.0680796</v>
      </c>
      <c r="F358">
        <v>1.0079400000000001</v>
      </c>
      <c r="G358">
        <v>2.01355</v>
      </c>
      <c r="H358">
        <f t="shared" si="128"/>
        <v>1034.1672332000001</v>
      </c>
      <c r="I358">
        <f t="shared" si="129"/>
        <v>1035.5080465333335</v>
      </c>
      <c r="J358">
        <f t="shared" si="130"/>
        <v>776.88301990000014</v>
      </c>
      <c r="K358">
        <f t="shared" si="131"/>
        <v>621.70800392000012</v>
      </c>
    </row>
    <row r="359" spans="1:11">
      <c r="A359" t="s">
        <v>88</v>
      </c>
      <c r="B359" t="s">
        <v>100</v>
      </c>
      <c r="C359">
        <v>1566.8461</v>
      </c>
      <c r="D359">
        <v>1307.6008400000001</v>
      </c>
      <c r="E359">
        <v>138.0680796</v>
      </c>
      <c r="F359">
        <v>1.0079400000000001</v>
      </c>
      <c r="G359">
        <v>2.01355</v>
      </c>
      <c r="H359" s="7">
        <f t="shared" si="128"/>
        <v>1004.5076531999999</v>
      </c>
      <c r="I359" s="7">
        <f t="shared" si="129"/>
        <v>1005.8484665333334</v>
      </c>
      <c r="J359" s="7">
        <f t="shared" si="130"/>
        <v>754.63833490000002</v>
      </c>
      <c r="K359" s="7">
        <f t="shared" si="131"/>
        <v>603.91225592000001</v>
      </c>
    </row>
    <row r="360" spans="1:11">
      <c r="A360" t="s">
        <v>89</v>
      </c>
      <c r="B360" t="s">
        <v>132</v>
      </c>
      <c r="C360">
        <v>1323.7518399999999</v>
      </c>
      <c r="D360">
        <v>1307.6008400000001</v>
      </c>
      <c r="E360">
        <v>138.0680796</v>
      </c>
      <c r="F360">
        <v>1.0079400000000001</v>
      </c>
      <c r="G360">
        <v>2.01355</v>
      </c>
      <c r="H360" s="12">
        <f t="shared" si="128"/>
        <v>923.47623320000002</v>
      </c>
      <c r="I360" s="12">
        <f t="shared" si="129"/>
        <v>924.81704653333338</v>
      </c>
      <c r="J360" s="12">
        <f t="shared" si="130"/>
        <v>693.86476990000006</v>
      </c>
      <c r="K360" s="12">
        <f t="shared" si="131"/>
        <v>555.29340392000006</v>
      </c>
    </row>
    <row r="361" spans="1:11">
      <c r="B361" s="12"/>
      <c r="D361">
        <v>1307.6008400000001</v>
      </c>
    </row>
    <row r="362" spans="1:11">
      <c r="B362" s="7"/>
      <c r="D362">
        <v>1307.6008400000001</v>
      </c>
    </row>
    <row r="363" spans="1:11">
      <c r="D363">
        <v>1307.6008400000001</v>
      </c>
    </row>
    <row r="364" spans="1:11">
      <c r="B364" s="7"/>
      <c r="D364">
        <v>1307.6008400000001</v>
      </c>
    </row>
    <row r="365" spans="1:11">
      <c r="D365">
        <v>1307.6008400000001</v>
      </c>
    </row>
    <row r="366" spans="1:11">
      <c r="A366" t="s">
        <v>90</v>
      </c>
      <c r="B366" t="s">
        <v>116</v>
      </c>
      <c r="C366">
        <v>1218.6741999999999</v>
      </c>
      <c r="D366">
        <v>1307.6008400000001</v>
      </c>
      <c r="E366">
        <v>138.0680796</v>
      </c>
      <c r="F366">
        <v>1.0079400000000001</v>
      </c>
      <c r="G366">
        <v>2.01355</v>
      </c>
      <c r="H366" s="12">
        <f t="shared" ref="H366:H373" si="132">(C366+D366+E366+F366*1)/3</f>
        <v>888.4503532</v>
      </c>
      <c r="I366" s="12">
        <f t="shared" ref="I366:I373" si="133">(C366+D366+E366+F366*1+(G366-F366)*4)/3</f>
        <v>889.79116653333347</v>
      </c>
      <c r="J366" s="12">
        <f t="shared" ref="J366:J373" si="134">(C366+D366+E366+F366*2+(G366-F366)*4)/4</f>
        <v>667.59535990000006</v>
      </c>
      <c r="K366" s="12">
        <f t="shared" ref="K366:K373" si="135">(C366+D366+E366+F366*3+(G366-F366)*4)/5</f>
        <v>534.27787592000004</v>
      </c>
    </row>
    <row r="367" spans="1:11">
      <c r="A367" t="s">
        <v>91</v>
      </c>
      <c r="B367" t="s">
        <v>115</v>
      </c>
      <c r="C367">
        <v>533.30418999999995</v>
      </c>
      <c r="D367">
        <v>1307.6008400000001</v>
      </c>
      <c r="E367">
        <v>138.0680796</v>
      </c>
      <c r="F367">
        <v>1.0079400000000001</v>
      </c>
      <c r="G367">
        <v>2.01355</v>
      </c>
      <c r="H367" s="13">
        <f t="shared" si="132"/>
        <v>659.99368319999996</v>
      </c>
      <c r="I367" s="13">
        <f t="shared" si="133"/>
        <v>661.33449653333321</v>
      </c>
      <c r="J367" s="13">
        <f t="shared" si="134"/>
        <v>496.25285739999993</v>
      </c>
      <c r="K367" s="13">
        <f t="shared" si="135"/>
        <v>397.20387391999992</v>
      </c>
    </row>
    <row r="368" spans="1:11">
      <c r="A368" t="s">
        <v>92</v>
      </c>
      <c r="B368" t="s">
        <v>114</v>
      </c>
      <c r="C368">
        <v>1129.6952699999999</v>
      </c>
      <c r="D368">
        <v>1307.6008400000001</v>
      </c>
      <c r="E368">
        <v>138.0680796</v>
      </c>
      <c r="F368">
        <v>1.0079400000000001</v>
      </c>
      <c r="G368">
        <v>2.01355</v>
      </c>
      <c r="H368" s="12">
        <f t="shared" si="132"/>
        <v>858.79070986666682</v>
      </c>
      <c r="I368" s="12">
        <f t="shared" si="133"/>
        <v>860.13152320000017</v>
      </c>
      <c r="J368" s="12">
        <f t="shared" si="134"/>
        <v>645.35062740000012</v>
      </c>
      <c r="K368" s="12">
        <f t="shared" si="135"/>
        <v>516.48208992000013</v>
      </c>
    </row>
    <row r="369" spans="1:11">
      <c r="A369" t="s">
        <v>72</v>
      </c>
      <c r="B369" t="s">
        <v>108</v>
      </c>
      <c r="C369">
        <v>1622.84313</v>
      </c>
      <c r="D369">
        <v>1307.6008400000001</v>
      </c>
      <c r="E369">
        <v>138.0680796</v>
      </c>
      <c r="F369">
        <v>1.0079400000000001</v>
      </c>
      <c r="G369">
        <v>2.01355</v>
      </c>
      <c r="H369" s="13">
        <f t="shared" si="132"/>
        <v>1023.1733298666668</v>
      </c>
      <c r="I369" s="13">
        <f t="shared" si="133"/>
        <v>1024.5141432000003</v>
      </c>
      <c r="J369" s="13">
        <f t="shared" si="134"/>
        <v>768.63759240000013</v>
      </c>
      <c r="K369" s="13">
        <f t="shared" si="135"/>
        <v>615.11166192000007</v>
      </c>
    </row>
    <row r="370" spans="1:11">
      <c r="A370" t="s">
        <v>94</v>
      </c>
      <c r="B370" t="s">
        <v>107</v>
      </c>
      <c r="C370">
        <v>1307.6008400000001</v>
      </c>
      <c r="D370">
        <v>1307.6008400000001</v>
      </c>
      <c r="E370">
        <v>138.0680796</v>
      </c>
      <c r="F370">
        <v>1.0079400000000001</v>
      </c>
      <c r="G370">
        <v>2.01355</v>
      </c>
      <c r="H370" s="12">
        <f t="shared" si="132"/>
        <v>918.09256653333341</v>
      </c>
      <c r="I370" s="12">
        <f t="shared" si="133"/>
        <v>919.43337986666677</v>
      </c>
      <c r="J370" s="12">
        <f t="shared" si="134"/>
        <v>689.8270199000001</v>
      </c>
      <c r="K370" s="12">
        <f t="shared" si="135"/>
        <v>552.06320392000009</v>
      </c>
    </row>
    <row r="371" spans="1:11">
      <c r="A371" t="s">
        <v>80</v>
      </c>
      <c r="B371" t="s">
        <v>109</v>
      </c>
      <c r="C371">
        <v>2060.22264</v>
      </c>
      <c r="D371">
        <v>1307.6008400000001</v>
      </c>
      <c r="E371">
        <v>138.0680796</v>
      </c>
      <c r="F371">
        <v>1.0079400000000001</v>
      </c>
      <c r="G371">
        <v>2.01355</v>
      </c>
      <c r="H371" s="12">
        <f t="shared" si="132"/>
        <v>1168.9664998666667</v>
      </c>
      <c r="I371" s="12">
        <f t="shared" si="133"/>
        <v>1170.3073132000002</v>
      </c>
      <c r="J371" s="12">
        <f t="shared" si="134"/>
        <v>877.98246990000007</v>
      </c>
      <c r="K371" s="12">
        <f t="shared" si="135"/>
        <v>702.58756392000009</v>
      </c>
    </row>
    <row r="372" spans="1:11">
      <c r="A372" t="s">
        <v>34</v>
      </c>
      <c r="B372" t="s">
        <v>113</v>
      </c>
      <c r="C372">
        <v>915.51927999999998</v>
      </c>
      <c r="D372">
        <v>1307.6008400000001</v>
      </c>
      <c r="E372">
        <v>138.0680796</v>
      </c>
      <c r="F372">
        <v>1.0079400000000001</v>
      </c>
      <c r="G372">
        <v>2.01355</v>
      </c>
      <c r="H372" s="12">
        <f t="shared" si="132"/>
        <v>787.39871320000009</v>
      </c>
      <c r="I372" s="12">
        <f t="shared" si="133"/>
        <v>788.73952653333345</v>
      </c>
      <c r="J372" s="12">
        <f t="shared" si="134"/>
        <v>591.80662990000008</v>
      </c>
      <c r="K372" s="12">
        <f t="shared" si="135"/>
        <v>473.64689192000003</v>
      </c>
    </row>
    <row r="373" spans="1:11">
      <c r="A373" t="s">
        <v>36</v>
      </c>
      <c r="B373" t="s">
        <v>110</v>
      </c>
      <c r="C373">
        <v>1099.64698</v>
      </c>
      <c r="D373">
        <v>1307.6008400000001</v>
      </c>
      <c r="E373">
        <v>138.0680796</v>
      </c>
      <c r="F373">
        <v>1.0079400000000001</v>
      </c>
      <c r="G373">
        <v>2.01355</v>
      </c>
      <c r="H373" s="7">
        <f t="shared" si="132"/>
        <v>848.77461320000009</v>
      </c>
      <c r="I373" s="7">
        <f t="shared" si="133"/>
        <v>850.11542653333345</v>
      </c>
      <c r="J373" s="7">
        <f t="shared" si="134"/>
        <v>637.83855490000008</v>
      </c>
      <c r="K373" s="7">
        <f t="shared" si="135"/>
        <v>510.47243192000008</v>
      </c>
    </row>
    <row r="374" spans="1:11">
      <c r="D374">
        <v>1307.6008400000001</v>
      </c>
      <c r="H374" s="12"/>
      <c r="I374" s="12"/>
      <c r="J374" s="12"/>
      <c r="K374" s="12"/>
    </row>
    <row r="375" spans="1:11">
      <c r="D375">
        <v>1307.6008400000001</v>
      </c>
      <c r="H375" s="12"/>
      <c r="I375" s="12"/>
      <c r="J375" s="12"/>
      <c r="K375" s="12"/>
    </row>
    <row r="376" spans="1:11">
      <c r="A376" t="s">
        <v>37</v>
      </c>
      <c r="B376" t="s">
        <v>101</v>
      </c>
      <c r="C376">
        <v>874.46286999999995</v>
      </c>
      <c r="D376">
        <v>1307.6008400000001</v>
      </c>
      <c r="E376">
        <v>138.0680796</v>
      </c>
      <c r="F376">
        <v>1.0079400000000001</v>
      </c>
      <c r="G376">
        <v>2.01355</v>
      </c>
      <c r="H376" s="12">
        <f t="shared" ref="H376:H383" si="136">(C376+D376+E376+F376*1)/3</f>
        <v>773.71324319999997</v>
      </c>
      <c r="I376" s="12">
        <f t="shared" ref="I376:I383" si="137">(C376+D376+E376+F376*1+(G376-F376)*4)/3</f>
        <v>775.05405653333344</v>
      </c>
      <c r="J376" s="12">
        <f t="shared" ref="J376:J383" si="138">(C376+D376+E376+F376*2+(G376-F376)*4)/4</f>
        <v>581.54252740000004</v>
      </c>
      <c r="K376" s="12">
        <f t="shared" ref="K376:K383" si="139">(C376+D376+E376+F376*3+(G376-F376)*4)/5</f>
        <v>465.43560992000005</v>
      </c>
    </row>
    <row r="377" spans="1:11">
      <c r="A377" t="s">
        <v>39</v>
      </c>
      <c r="B377" t="s">
        <v>102</v>
      </c>
      <c r="C377">
        <v>1352.65148</v>
      </c>
      <c r="D377">
        <v>1307.6008400000001</v>
      </c>
      <c r="E377">
        <v>138.0680796</v>
      </c>
      <c r="F377">
        <v>1.0079400000000001</v>
      </c>
      <c r="G377">
        <v>2.01355</v>
      </c>
      <c r="H377" s="12">
        <f t="shared" si="136"/>
        <v>933.10944653333343</v>
      </c>
      <c r="I377" s="12">
        <f t="shared" si="137"/>
        <v>934.45025986666678</v>
      </c>
      <c r="J377" s="12">
        <f t="shared" si="138"/>
        <v>701.08967990000008</v>
      </c>
      <c r="K377" s="12">
        <f t="shared" si="139"/>
        <v>561.0733319200001</v>
      </c>
    </row>
    <row r="378" spans="1:11">
      <c r="A378" t="s">
        <v>41</v>
      </c>
      <c r="B378" t="s">
        <v>103</v>
      </c>
      <c r="C378">
        <v>1399.8155099999999</v>
      </c>
      <c r="D378">
        <v>1307.6008400000001</v>
      </c>
      <c r="E378">
        <v>138.0680796</v>
      </c>
      <c r="F378">
        <v>1.0079400000000001</v>
      </c>
      <c r="G378">
        <v>2.01355</v>
      </c>
      <c r="H378" s="12">
        <f t="shared" si="136"/>
        <v>948.83078986666669</v>
      </c>
      <c r="I378" s="12">
        <f t="shared" si="137"/>
        <v>950.17160320000005</v>
      </c>
      <c r="J378" s="12">
        <f t="shared" si="138"/>
        <v>712.88068740000006</v>
      </c>
      <c r="K378" s="12">
        <f t="shared" si="139"/>
        <v>570.50613792000001</v>
      </c>
    </row>
    <row r="379" spans="1:11">
      <c r="A379" t="s">
        <v>43</v>
      </c>
      <c r="B379" t="s">
        <v>111</v>
      </c>
      <c r="C379">
        <v>889.56179999999995</v>
      </c>
      <c r="D379">
        <v>1307.6008400000001</v>
      </c>
      <c r="E379">
        <v>138.0680796</v>
      </c>
      <c r="F379">
        <v>1.0079400000000001</v>
      </c>
      <c r="G379">
        <v>2.01355</v>
      </c>
      <c r="H379" s="13">
        <f t="shared" si="136"/>
        <v>778.74621986666671</v>
      </c>
      <c r="I379" s="13">
        <f t="shared" si="137"/>
        <v>780.08703320000006</v>
      </c>
      <c r="J379" s="13">
        <f t="shared" si="138"/>
        <v>585.31725990000007</v>
      </c>
      <c r="K379" s="13">
        <f t="shared" si="139"/>
        <v>468.45539592000006</v>
      </c>
    </row>
    <row r="380" spans="1:11">
      <c r="A380" t="s">
        <v>44</v>
      </c>
      <c r="B380" t="s">
        <v>104</v>
      </c>
      <c r="C380">
        <v>1219.6892399999999</v>
      </c>
      <c r="D380">
        <v>1307.6008400000001</v>
      </c>
      <c r="E380">
        <v>138.0680796</v>
      </c>
      <c r="F380">
        <v>1.0079400000000001</v>
      </c>
      <c r="G380">
        <v>2.01355</v>
      </c>
      <c r="H380" s="12">
        <f t="shared" si="136"/>
        <v>888.78869986666666</v>
      </c>
      <c r="I380" s="12">
        <f t="shared" si="137"/>
        <v>890.12951320000002</v>
      </c>
      <c r="J380" s="12">
        <f t="shared" si="138"/>
        <v>667.84911990000001</v>
      </c>
      <c r="K380" s="12">
        <f t="shared" si="139"/>
        <v>534.48088392</v>
      </c>
    </row>
    <row r="381" spans="1:11">
      <c r="A381" t="s">
        <v>99</v>
      </c>
      <c r="B381" t="s">
        <v>105</v>
      </c>
      <c r="C381">
        <v>2243.2467999999999</v>
      </c>
      <c r="D381">
        <v>1307.6008400000001</v>
      </c>
      <c r="E381">
        <v>138.0680796</v>
      </c>
      <c r="F381">
        <v>1.0079400000000001</v>
      </c>
      <c r="G381">
        <v>2.01355</v>
      </c>
      <c r="H381" s="12">
        <f t="shared" si="136"/>
        <v>1229.9745531999999</v>
      </c>
      <c r="I381" s="12">
        <f t="shared" si="137"/>
        <v>1231.3153665333334</v>
      </c>
      <c r="J381" s="12">
        <f t="shared" si="138"/>
        <v>923.73850990000005</v>
      </c>
      <c r="K381" s="12">
        <f t="shared" si="139"/>
        <v>739.19239592000008</v>
      </c>
    </row>
    <row r="382" spans="1:11">
      <c r="A382" t="s">
        <v>50</v>
      </c>
      <c r="B382" t="s">
        <v>106</v>
      </c>
      <c r="C382">
        <v>1256.6957299999999</v>
      </c>
      <c r="D382">
        <v>1307.6008400000001</v>
      </c>
      <c r="E382">
        <v>138.0680796</v>
      </c>
      <c r="F382">
        <v>1.0079400000000001</v>
      </c>
      <c r="G382">
        <v>2.01355</v>
      </c>
      <c r="H382" s="13">
        <f t="shared" si="136"/>
        <v>901.12419653333336</v>
      </c>
      <c r="I382" s="13">
        <f t="shared" si="137"/>
        <v>902.46500986666672</v>
      </c>
      <c r="J382" s="13">
        <f t="shared" si="138"/>
        <v>677.10074240000006</v>
      </c>
      <c r="K382" s="13">
        <f t="shared" si="139"/>
        <v>541.88218191999999</v>
      </c>
    </row>
    <row r="383" spans="1:11">
      <c r="A383" t="s">
        <v>52</v>
      </c>
      <c r="B383" t="s">
        <v>112</v>
      </c>
      <c r="C383">
        <v>958.60841000000005</v>
      </c>
      <c r="D383">
        <v>1307.6008400000001</v>
      </c>
      <c r="E383">
        <v>138.0680796</v>
      </c>
      <c r="F383">
        <v>1.0079400000000001</v>
      </c>
      <c r="G383">
        <v>2.01355</v>
      </c>
      <c r="H383" s="7">
        <f t="shared" si="136"/>
        <v>801.76175653333337</v>
      </c>
      <c r="I383" s="7">
        <f t="shared" si="137"/>
        <v>803.10256986666673</v>
      </c>
      <c r="J383" s="7">
        <f t="shared" si="138"/>
        <v>602.57891240000004</v>
      </c>
      <c r="K383" s="7">
        <f t="shared" si="139"/>
        <v>482.26471792000001</v>
      </c>
    </row>
    <row r="384" spans="1:11">
      <c r="D384">
        <v>1307.6008400000001</v>
      </c>
      <c r="H384" s="12"/>
      <c r="I384" s="12"/>
      <c r="J384" s="12"/>
      <c r="K384" s="12"/>
    </row>
    <row r="385" spans="1:11">
      <c r="D385">
        <v>1307.6008400000001</v>
      </c>
      <c r="H385" s="12"/>
      <c r="I385" s="12"/>
      <c r="J385" s="12"/>
      <c r="K385" s="12"/>
    </row>
    <row r="386" spans="1:11">
      <c r="A386" t="s">
        <v>54</v>
      </c>
      <c r="B386" t="s">
        <v>133</v>
      </c>
      <c r="C386">
        <v>1095.59456</v>
      </c>
      <c r="D386">
        <v>1307.6008400000001</v>
      </c>
      <c r="E386">
        <v>138.0680796</v>
      </c>
      <c r="F386">
        <v>1.0079400000000001</v>
      </c>
      <c r="G386">
        <v>2.01355</v>
      </c>
      <c r="H386" s="12">
        <f t="shared" ref="H386:H393" si="140">(C386+D386+E386+F386*1)/3</f>
        <v>847.42380653333339</v>
      </c>
      <c r="I386" s="12">
        <f t="shared" ref="I386:I393" si="141">(C386+D386+E386+F386*1+(G386-F386)*4)/3</f>
        <v>848.76461986666675</v>
      </c>
      <c r="J386" s="12">
        <f t="shared" ref="J386:J393" si="142">(C386+D386+E386+F386*2+(G386-F386)*4)/4</f>
        <v>636.82544990000008</v>
      </c>
      <c r="K386" s="12">
        <f t="shared" ref="K386:K393" si="143">(C386+D386+E386+F386*3+(G386-F386)*4)/5</f>
        <v>509.66194792000005</v>
      </c>
    </row>
    <row r="387" spans="1:11">
      <c r="A387" t="s">
        <v>56</v>
      </c>
      <c r="B387" t="s">
        <v>134</v>
      </c>
      <c r="C387">
        <v>1646.8536799999999</v>
      </c>
      <c r="D387">
        <v>1307.6008400000001</v>
      </c>
      <c r="E387">
        <v>138.0680796</v>
      </c>
      <c r="F387">
        <v>1.0079400000000001</v>
      </c>
      <c r="G387">
        <v>2.01355</v>
      </c>
      <c r="H387" s="12">
        <f t="shared" si="140"/>
        <v>1031.1768465333334</v>
      </c>
      <c r="I387" s="12">
        <f t="shared" si="141"/>
        <v>1032.5176598666669</v>
      </c>
      <c r="J387" s="12">
        <f t="shared" si="142"/>
        <v>774.64022990000012</v>
      </c>
      <c r="K387" s="12">
        <f t="shared" si="143"/>
        <v>619.91377192000004</v>
      </c>
    </row>
    <row r="388" spans="1:11">
      <c r="A388" t="s">
        <v>61</v>
      </c>
      <c r="B388" t="s">
        <v>135</v>
      </c>
      <c r="C388">
        <v>944.47958000000006</v>
      </c>
      <c r="D388">
        <v>1307.6008400000001</v>
      </c>
      <c r="E388">
        <v>138.0680796</v>
      </c>
      <c r="F388">
        <v>1.0079400000000001</v>
      </c>
      <c r="G388">
        <v>2.01355</v>
      </c>
      <c r="H388" s="13">
        <f t="shared" si="140"/>
        <v>797.05214653333348</v>
      </c>
      <c r="I388" s="13">
        <f t="shared" si="141"/>
        <v>798.39295986666684</v>
      </c>
      <c r="J388" s="13">
        <f t="shared" si="142"/>
        <v>599.04670490000012</v>
      </c>
      <c r="K388" s="13">
        <f t="shared" si="143"/>
        <v>479.43895192000008</v>
      </c>
    </row>
    <row r="389" spans="1:11">
      <c r="A389" t="s">
        <v>63</v>
      </c>
      <c r="B389" t="s">
        <v>126</v>
      </c>
      <c r="C389">
        <v>876.51490999999999</v>
      </c>
      <c r="D389">
        <v>1307.6008400000001</v>
      </c>
      <c r="E389">
        <v>138.0680796</v>
      </c>
      <c r="F389">
        <v>1.0079400000000001</v>
      </c>
      <c r="G389">
        <v>2.01355</v>
      </c>
      <c r="H389" s="12">
        <f t="shared" si="140"/>
        <v>774.39725653333335</v>
      </c>
      <c r="I389" s="12">
        <f t="shared" si="141"/>
        <v>775.73806986666671</v>
      </c>
      <c r="J389" s="12">
        <f t="shared" si="142"/>
        <v>582.05553740000005</v>
      </c>
      <c r="K389" s="12">
        <f t="shared" si="143"/>
        <v>465.84601792000001</v>
      </c>
    </row>
    <row r="390" spans="1:11">
      <c r="A390" t="s">
        <v>79</v>
      </c>
      <c r="B390" t="s">
        <v>136</v>
      </c>
      <c r="C390">
        <v>1258.6724899999999</v>
      </c>
      <c r="D390">
        <v>1307.6008400000001</v>
      </c>
      <c r="E390">
        <v>138.0680796</v>
      </c>
      <c r="F390">
        <v>1.0079400000000001</v>
      </c>
      <c r="G390">
        <v>2.01355</v>
      </c>
      <c r="H390" s="13">
        <f t="shared" si="140"/>
        <v>901.78311653333333</v>
      </c>
      <c r="I390" s="13">
        <f t="shared" si="141"/>
        <v>903.1239298666668</v>
      </c>
      <c r="J390" s="13">
        <f t="shared" si="142"/>
        <v>677.59493240000006</v>
      </c>
      <c r="K390" s="13">
        <f t="shared" si="143"/>
        <v>542.27753392</v>
      </c>
    </row>
    <row r="391" spans="1:11">
      <c r="A391" t="s">
        <v>66</v>
      </c>
      <c r="B391" t="s">
        <v>137</v>
      </c>
      <c r="C391">
        <v>745.45666000000006</v>
      </c>
      <c r="D391">
        <v>1307.6008400000001</v>
      </c>
      <c r="E391">
        <v>138.0680796</v>
      </c>
      <c r="F391">
        <v>1.0079400000000001</v>
      </c>
      <c r="G391">
        <v>2.01355</v>
      </c>
      <c r="H391" s="7">
        <f t="shared" si="140"/>
        <v>730.71117319999996</v>
      </c>
      <c r="I391" s="7">
        <f t="shared" si="141"/>
        <v>732.05198653333343</v>
      </c>
      <c r="J391" s="7">
        <f t="shared" si="142"/>
        <v>549.29097490000004</v>
      </c>
      <c r="K391" s="7">
        <f t="shared" si="143"/>
        <v>439.63436792000005</v>
      </c>
    </row>
    <row r="392" spans="1:11">
      <c r="A392" t="s">
        <v>68</v>
      </c>
      <c r="B392" t="s">
        <v>138</v>
      </c>
      <c r="C392">
        <v>915.54106000000002</v>
      </c>
      <c r="D392">
        <v>1307.6008400000001</v>
      </c>
      <c r="E392">
        <v>138.0680796</v>
      </c>
      <c r="F392">
        <v>1.0079400000000001</v>
      </c>
      <c r="G392">
        <v>2.01355</v>
      </c>
      <c r="H392" s="12">
        <f t="shared" si="140"/>
        <v>787.40597320000006</v>
      </c>
      <c r="I392" s="12">
        <f t="shared" si="141"/>
        <v>788.74678653333342</v>
      </c>
      <c r="J392" s="12">
        <f t="shared" si="142"/>
        <v>591.81207490000008</v>
      </c>
      <c r="K392" s="12">
        <f t="shared" si="143"/>
        <v>473.65124792000006</v>
      </c>
    </row>
    <row r="393" spans="1:11">
      <c r="A393" t="s">
        <v>70</v>
      </c>
      <c r="B393" t="s">
        <v>139</v>
      </c>
      <c r="C393">
        <v>1591.83664</v>
      </c>
      <c r="D393">
        <v>1307.6008400000001</v>
      </c>
      <c r="E393">
        <v>138.0680796</v>
      </c>
      <c r="F393">
        <v>1.0079400000000001</v>
      </c>
      <c r="G393">
        <v>2.01355</v>
      </c>
      <c r="H393" s="12">
        <f t="shared" si="140"/>
        <v>1012.8378332000001</v>
      </c>
      <c r="I393" s="12">
        <f t="shared" si="141"/>
        <v>1014.1786465333334</v>
      </c>
      <c r="J393" s="12">
        <f t="shared" si="142"/>
        <v>760.88596990000008</v>
      </c>
      <c r="K393" s="12">
        <f t="shared" si="143"/>
        <v>608.91036392000001</v>
      </c>
    </row>
    <row r="396" spans="1:11" ht="92.25">
      <c r="A396" s="15">
        <v>14</v>
      </c>
    </row>
    <row r="397" spans="1:11">
      <c r="A397" t="s">
        <v>81</v>
      </c>
      <c r="B397" t="s">
        <v>125</v>
      </c>
      <c r="C397">
        <v>1031.6360299999999</v>
      </c>
      <c r="D397">
        <v>2060.22264</v>
      </c>
      <c r="E397">
        <v>138.0680796</v>
      </c>
      <c r="F397">
        <v>1.0079400000000001</v>
      </c>
      <c r="G397">
        <v>2.01355</v>
      </c>
      <c r="H397" s="12">
        <f>(C397+D397+E397+F397*1)/3</f>
        <v>1076.9782298666667</v>
      </c>
      <c r="I397" s="12">
        <f>(C397+D397+E397+F397*1+(G397-F397)*4)/3</f>
        <v>1078.3190431999999</v>
      </c>
      <c r="J397" s="12">
        <f>(C397+D397+E397+F397*2+(G397-F397)*4)/4</f>
        <v>808.99126739999997</v>
      </c>
      <c r="K397" s="12">
        <f>(C397+D397+E397+F397*3+(G397-F397)*4)/5</f>
        <v>647.39460192000001</v>
      </c>
    </row>
    <row r="398" spans="1:11">
      <c r="A398" t="s">
        <v>83</v>
      </c>
      <c r="B398" t="s">
        <v>127</v>
      </c>
      <c r="C398" s="12">
        <v>1037.5738200000001</v>
      </c>
      <c r="D398">
        <v>2060.22264</v>
      </c>
      <c r="E398" s="12">
        <v>138.0680796</v>
      </c>
      <c r="F398" s="12">
        <v>1.0079400000000001</v>
      </c>
      <c r="G398" s="12">
        <v>2.01355</v>
      </c>
      <c r="H398" s="12">
        <f>(C398+D398+E398+F398*1)/3</f>
        <v>1078.9574932</v>
      </c>
      <c r="I398" s="12">
        <f>(C398+D398+E398+F398*1+(G398-F398)*4)/3</f>
        <v>1080.2983065333335</v>
      </c>
      <c r="J398" s="12">
        <f>(C398+D398+E398+F398*2+(G398-F398)*4)/4</f>
        <v>810.47571490000007</v>
      </c>
      <c r="K398" s="12">
        <f>(C398+D398+E398+F398*3+(G398-F398)*4)/5</f>
        <v>648.58215992000009</v>
      </c>
    </row>
    <row r="399" spans="1:11">
      <c r="A399" t="s">
        <v>84</v>
      </c>
      <c r="B399" t="s">
        <v>128</v>
      </c>
      <c r="C399" s="12">
        <v>1218.6551099999999</v>
      </c>
      <c r="D399">
        <v>2060.22264</v>
      </c>
      <c r="E399" s="12">
        <v>138.0680796</v>
      </c>
      <c r="F399" s="12">
        <v>1.0079400000000001</v>
      </c>
      <c r="G399" s="12">
        <v>2.01355</v>
      </c>
      <c r="H399" s="12">
        <f t="shared" ref="H399:H404" si="144">(C399+D399+E399+F399*1)/3</f>
        <v>1139.3179232</v>
      </c>
      <c r="I399" s="12">
        <f t="shared" ref="I399:I404" si="145">(C399+D399+E399+F399*1+(G399-F399)*4)/3</f>
        <v>1140.6587365333332</v>
      </c>
      <c r="J399" s="12">
        <f t="shared" ref="J399:J404" si="146">(C399+D399+E399+F399*2+(G399-F399)*4)/4</f>
        <v>855.74603739999998</v>
      </c>
      <c r="K399" s="12">
        <f t="shared" ref="K399:K404" si="147">(C399+D399+E399+F399*3+(G399-F399)*4)/5</f>
        <v>684.79841792000002</v>
      </c>
    </row>
    <row r="400" spans="1:11">
      <c r="A400" t="s">
        <v>85</v>
      </c>
      <c r="B400" t="s">
        <v>129</v>
      </c>
      <c r="C400">
        <v>976.50329999999997</v>
      </c>
      <c r="D400">
        <v>2060.22264</v>
      </c>
      <c r="E400">
        <v>138.0680796</v>
      </c>
      <c r="F400">
        <v>1.0079400000000001</v>
      </c>
      <c r="G400">
        <v>2.01355</v>
      </c>
      <c r="H400" s="12">
        <f t="shared" si="144"/>
        <v>1058.6006531999999</v>
      </c>
      <c r="I400" s="12">
        <f t="shared" si="145"/>
        <v>1059.9414665333334</v>
      </c>
      <c r="J400" s="12">
        <f t="shared" si="146"/>
        <v>795.20808490000002</v>
      </c>
      <c r="K400" s="12">
        <f t="shared" si="147"/>
        <v>636.36805591999996</v>
      </c>
    </row>
    <row r="401" spans="1:11">
      <c r="A401" t="s">
        <v>86</v>
      </c>
      <c r="B401" t="s">
        <v>130</v>
      </c>
      <c r="C401" s="7">
        <v>846.43156999999997</v>
      </c>
      <c r="D401">
        <v>2060.22264</v>
      </c>
      <c r="E401" s="7">
        <v>138.0680796</v>
      </c>
      <c r="F401" s="7">
        <v>1.0079400000000001</v>
      </c>
      <c r="G401" s="7">
        <v>2.01355</v>
      </c>
      <c r="H401" s="7">
        <f t="shared" si="144"/>
        <v>1015.2434098666666</v>
      </c>
      <c r="I401" s="7">
        <f t="shared" si="145"/>
        <v>1016.5842232</v>
      </c>
      <c r="J401" s="7">
        <f t="shared" si="146"/>
        <v>762.69015239999999</v>
      </c>
      <c r="K401" s="7">
        <f t="shared" si="147"/>
        <v>610.35370992000003</v>
      </c>
    </row>
    <row r="402" spans="1:11">
      <c r="A402" t="s">
        <v>87</v>
      </c>
      <c r="B402" t="s">
        <v>131</v>
      </c>
      <c r="C402">
        <v>1655.82484</v>
      </c>
      <c r="D402">
        <v>2060.22264</v>
      </c>
      <c r="E402">
        <v>138.0680796</v>
      </c>
      <c r="F402">
        <v>1.0079400000000001</v>
      </c>
      <c r="G402">
        <v>2.01355</v>
      </c>
      <c r="H402">
        <f t="shared" si="144"/>
        <v>1285.0411665333334</v>
      </c>
      <c r="I402">
        <f t="shared" si="145"/>
        <v>1286.3819798666668</v>
      </c>
      <c r="J402">
        <f t="shared" si="146"/>
        <v>965.03846990000011</v>
      </c>
      <c r="K402">
        <f t="shared" si="147"/>
        <v>772.23236392000013</v>
      </c>
    </row>
    <row r="403" spans="1:11">
      <c r="A403" t="s">
        <v>88</v>
      </c>
      <c r="B403" t="s">
        <v>100</v>
      </c>
      <c r="C403">
        <v>1566.8461</v>
      </c>
      <c r="D403">
        <v>2060.22264</v>
      </c>
      <c r="E403">
        <v>138.0680796</v>
      </c>
      <c r="F403">
        <v>1.0079400000000001</v>
      </c>
      <c r="G403">
        <v>2.01355</v>
      </c>
      <c r="H403" s="7">
        <f t="shared" si="144"/>
        <v>1255.3815865333333</v>
      </c>
      <c r="I403" s="7">
        <f t="shared" si="145"/>
        <v>1256.7223998666666</v>
      </c>
      <c r="J403" s="7">
        <f t="shared" si="146"/>
        <v>942.79378489999999</v>
      </c>
      <c r="K403" s="7">
        <f t="shared" si="147"/>
        <v>754.43661592000001</v>
      </c>
    </row>
    <row r="404" spans="1:11">
      <c r="A404" t="s">
        <v>89</v>
      </c>
      <c r="B404" t="s">
        <v>132</v>
      </c>
      <c r="C404">
        <v>1323.7518399999999</v>
      </c>
      <c r="D404">
        <v>2060.22264</v>
      </c>
      <c r="E404">
        <v>138.0680796</v>
      </c>
      <c r="F404">
        <v>1.0079400000000001</v>
      </c>
      <c r="G404">
        <v>2.01355</v>
      </c>
      <c r="H404" s="12">
        <f t="shared" si="144"/>
        <v>1174.3501665333333</v>
      </c>
      <c r="I404" s="12">
        <f t="shared" si="145"/>
        <v>1175.6909798666668</v>
      </c>
      <c r="J404" s="12">
        <f t="shared" si="146"/>
        <v>882.02021990000003</v>
      </c>
      <c r="K404" s="12">
        <f t="shared" si="147"/>
        <v>705.81776392000006</v>
      </c>
    </row>
    <row r="405" spans="1:11">
      <c r="B405" s="12"/>
      <c r="D405">
        <v>2060.22264</v>
      </c>
    </row>
    <row r="406" spans="1:11">
      <c r="B406" s="7"/>
      <c r="D406">
        <v>2060.22264</v>
      </c>
    </row>
    <row r="407" spans="1:11">
      <c r="D407">
        <v>2060.22264</v>
      </c>
    </row>
    <row r="408" spans="1:11">
      <c r="B408" s="7"/>
      <c r="D408">
        <v>2060.22264</v>
      </c>
    </row>
    <row r="409" spans="1:11">
      <c r="D409">
        <v>2060.22264</v>
      </c>
    </row>
    <row r="410" spans="1:11">
      <c r="A410" t="s">
        <v>90</v>
      </c>
      <c r="B410" t="s">
        <v>116</v>
      </c>
      <c r="C410">
        <v>1218.6741999999999</v>
      </c>
      <c r="D410">
        <v>2060.22264</v>
      </c>
      <c r="E410">
        <v>138.0680796</v>
      </c>
      <c r="F410">
        <v>1.0079400000000001</v>
      </c>
      <c r="G410">
        <v>2.01355</v>
      </c>
      <c r="H410" s="12">
        <f t="shared" ref="H410:H417" si="148">(C410+D410+E410+F410*1)/3</f>
        <v>1139.3242865333334</v>
      </c>
      <c r="I410" s="12">
        <f t="shared" ref="I410:I417" si="149">(C410+D410+E410+F410*1+(G410-F410)*4)/3</f>
        <v>1140.6650998666667</v>
      </c>
      <c r="J410" s="12">
        <f t="shared" ref="J410:J417" si="150">(C410+D410+E410+F410*2+(G410-F410)*4)/4</f>
        <v>855.75080990000004</v>
      </c>
      <c r="K410" s="12">
        <f t="shared" ref="K410:K417" si="151">(C410+D410+E410+F410*3+(G410-F410)*4)/5</f>
        <v>684.80223592000004</v>
      </c>
    </row>
    <row r="411" spans="1:11">
      <c r="A411" t="s">
        <v>91</v>
      </c>
      <c r="B411" t="s">
        <v>115</v>
      </c>
      <c r="C411">
        <v>533.30418999999995</v>
      </c>
      <c r="D411">
        <v>2060.22264</v>
      </c>
      <c r="E411">
        <v>138.0680796</v>
      </c>
      <c r="F411">
        <v>1.0079400000000001</v>
      </c>
      <c r="G411">
        <v>2.01355</v>
      </c>
      <c r="H411" s="13">
        <f t="shared" si="148"/>
        <v>910.86761653333326</v>
      </c>
      <c r="I411" s="13">
        <f t="shared" si="149"/>
        <v>912.20842986666673</v>
      </c>
      <c r="J411" s="13">
        <f t="shared" si="150"/>
        <v>684.40830740000001</v>
      </c>
      <c r="K411" s="13">
        <f t="shared" si="151"/>
        <v>547.72823391999998</v>
      </c>
    </row>
    <row r="412" spans="1:11">
      <c r="A412" t="s">
        <v>92</v>
      </c>
      <c r="B412" t="s">
        <v>114</v>
      </c>
      <c r="C412">
        <v>1129.6952699999999</v>
      </c>
      <c r="D412">
        <v>2060.22264</v>
      </c>
      <c r="E412">
        <v>138.0680796</v>
      </c>
      <c r="F412">
        <v>1.0079400000000001</v>
      </c>
      <c r="G412">
        <v>2.01355</v>
      </c>
      <c r="H412" s="12">
        <f t="shared" si="148"/>
        <v>1109.6646432</v>
      </c>
      <c r="I412" s="12">
        <f t="shared" si="149"/>
        <v>1111.0054565333335</v>
      </c>
      <c r="J412" s="12">
        <f t="shared" si="150"/>
        <v>833.50607740000009</v>
      </c>
      <c r="K412" s="12">
        <f t="shared" si="151"/>
        <v>667.00644992000002</v>
      </c>
    </row>
    <row r="413" spans="1:11">
      <c r="A413" t="s">
        <v>72</v>
      </c>
      <c r="B413" t="s">
        <v>108</v>
      </c>
      <c r="C413">
        <v>1622.84313</v>
      </c>
      <c r="D413">
        <v>2060.22264</v>
      </c>
      <c r="E413">
        <v>138.0680796</v>
      </c>
      <c r="F413">
        <v>1.0079400000000001</v>
      </c>
      <c r="G413">
        <v>2.01355</v>
      </c>
      <c r="H413" s="13">
        <f t="shared" si="148"/>
        <v>1274.0472632000001</v>
      </c>
      <c r="I413" s="13">
        <f t="shared" si="149"/>
        <v>1275.3880765333336</v>
      </c>
      <c r="J413" s="13">
        <f t="shared" si="150"/>
        <v>956.7930424000001</v>
      </c>
      <c r="K413" s="13">
        <f t="shared" si="151"/>
        <v>765.63602192000008</v>
      </c>
    </row>
    <row r="414" spans="1:11">
      <c r="A414" t="s">
        <v>94</v>
      </c>
      <c r="B414" t="s">
        <v>107</v>
      </c>
      <c r="C414">
        <v>1307.6008400000001</v>
      </c>
      <c r="D414">
        <v>2060.22264</v>
      </c>
      <c r="E414">
        <v>138.0680796</v>
      </c>
      <c r="F414">
        <v>1.0079400000000001</v>
      </c>
      <c r="G414">
        <v>2.01355</v>
      </c>
      <c r="H414" s="12">
        <f t="shared" si="148"/>
        <v>1168.9664998666667</v>
      </c>
      <c r="I414" s="12">
        <f t="shared" si="149"/>
        <v>1170.3073132000002</v>
      </c>
      <c r="J414" s="12">
        <f t="shared" si="150"/>
        <v>877.98246990000007</v>
      </c>
      <c r="K414" s="12">
        <f t="shared" si="151"/>
        <v>702.58756392000009</v>
      </c>
    </row>
    <row r="415" spans="1:11">
      <c r="A415" t="s">
        <v>80</v>
      </c>
      <c r="B415" t="s">
        <v>109</v>
      </c>
      <c r="C415">
        <v>2060.22264</v>
      </c>
      <c r="D415">
        <v>2060.22264</v>
      </c>
      <c r="E415">
        <v>138.0680796</v>
      </c>
      <c r="F415">
        <v>1.0079400000000001</v>
      </c>
      <c r="G415">
        <v>2.01355</v>
      </c>
      <c r="H415" s="12">
        <f t="shared" si="148"/>
        <v>1419.8404332</v>
      </c>
      <c r="I415" s="12">
        <f t="shared" si="149"/>
        <v>1421.1812465333333</v>
      </c>
      <c r="J415" s="12">
        <f t="shared" si="150"/>
        <v>1066.1379198999998</v>
      </c>
      <c r="K415" s="12">
        <f t="shared" si="151"/>
        <v>853.11192391999998</v>
      </c>
    </row>
    <row r="416" spans="1:11">
      <c r="A416" t="s">
        <v>34</v>
      </c>
      <c r="B416" t="s">
        <v>113</v>
      </c>
      <c r="C416">
        <v>915.51927999999998</v>
      </c>
      <c r="D416">
        <v>2060.22264</v>
      </c>
      <c r="E416">
        <v>138.0680796</v>
      </c>
      <c r="F416">
        <v>1.0079400000000001</v>
      </c>
      <c r="G416">
        <v>2.01355</v>
      </c>
      <c r="H416" s="12">
        <f t="shared" si="148"/>
        <v>1038.2726465333333</v>
      </c>
      <c r="I416" s="12">
        <f t="shared" si="149"/>
        <v>1039.6134598666667</v>
      </c>
      <c r="J416" s="12">
        <f t="shared" si="150"/>
        <v>779.96207990000005</v>
      </c>
      <c r="K416" s="12">
        <f t="shared" si="151"/>
        <v>624.17125192000003</v>
      </c>
    </row>
    <row r="417" spans="1:11">
      <c r="A417" t="s">
        <v>36</v>
      </c>
      <c r="B417" t="s">
        <v>110</v>
      </c>
      <c r="C417">
        <v>1099.64698</v>
      </c>
      <c r="D417">
        <v>2060.22264</v>
      </c>
      <c r="E417">
        <v>138.0680796</v>
      </c>
      <c r="F417">
        <v>1.0079400000000001</v>
      </c>
      <c r="G417">
        <v>2.01355</v>
      </c>
      <c r="H417" s="7">
        <f t="shared" si="148"/>
        <v>1099.6485465333333</v>
      </c>
      <c r="I417" s="7">
        <f t="shared" si="149"/>
        <v>1100.9893598666667</v>
      </c>
      <c r="J417" s="7">
        <f t="shared" si="150"/>
        <v>825.99400490000005</v>
      </c>
      <c r="K417" s="7">
        <f t="shared" si="151"/>
        <v>660.99679192000008</v>
      </c>
    </row>
    <row r="418" spans="1:11">
      <c r="D418">
        <v>2060.22264</v>
      </c>
      <c r="H418" s="12"/>
      <c r="I418" s="12"/>
      <c r="J418" s="12"/>
      <c r="K418" s="12"/>
    </row>
    <row r="419" spans="1:11">
      <c r="D419">
        <v>2060.22264</v>
      </c>
      <c r="H419" s="12"/>
      <c r="I419" s="12"/>
      <c r="J419" s="12"/>
      <c r="K419" s="12"/>
    </row>
    <row r="420" spans="1:11">
      <c r="A420" t="s">
        <v>37</v>
      </c>
      <c r="B420" t="s">
        <v>101</v>
      </c>
      <c r="C420">
        <v>874.46286999999995</v>
      </c>
      <c r="D420">
        <v>2060.22264</v>
      </c>
      <c r="E420">
        <v>138.0680796</v>
      </c>
      <c r="F420">
        <v>1.0079400000000001</v>
      </c>
      <c r="G420">
        <v>2.01355</v>
      </c>
      <c r="H420" s="12">
        <f t="shared" ref="H420:H427" si="152">(C420+D420+E420+F420*1)/3</f>
        <v>1024.5871765333334</v>
      </c>
      <c r="I420" s="12">
        <f t="shared" ref="I420:I427" si="153">(C420+D420+E420+F420*1+(G420-F420)*4)/3</f>
        <v>1025.9279898666666</v>
      </c>
      <c r="J420" s="12">
        <f t="shared" ref="J420:J427" si="154">(C420+D420+E420+F420*2+(G420-F420)*4)/4</f>
        <v>769.69797740000001</v>
      </c>
      <c r="K420" s="12">
        <f t="shared" ref="K420:K427" si="155">(C420+D420+E420+F420*3+(G420-F420)*4)/5</f>
        <v>615.95996992000005</v>
      </c>
    </row>
    <row r="421" spans="1:11">
      <c r="A421" t="s">
        <v>39</v>
      </c>
      <c r="B421" t="s">
        <v>102</v>
      </c>
      <c r="C421">
        <v>1352.65148</v>
      </c>
      <c r="D421">
        <v>2060.22264</v>
      </c>
      <c r="E421">
        <v>138.0680796</v>
      </c>
      <c r="F421">
        <v>1.0079400000000001</v>
      </c>
      <c r="G421">
        <v>2.01355</v>
      </c>
      <c r="H421" s="12">
        <f t="shared" si="152"/>
        <v>1183.9833798666666</v>
      </c>
      <c r="I421" s="12">
        <f t="shared" si="153"/>
        <v>1185.3241932000001</v>
      </c>
      <c r="J421" s="12">
        <f>(C421+D421+E421+F421*2+(G421-F421)*4)/4</f>
        <v>889.24512990000005</v>
      </c>
      <c r="K421" s="12">
        <f t="shared" si="155"/>
        <v>711.59769191999999</v>
      </c>
    </row>
    <row r="422" spans="1:11">
      <c r="A422" t="s">
        <v>41</v>
      </c>
      <c r="B422" t="s">
        <v>103</v>
      </c>
      <c r="C422">
        <v>1399.8155099999999</v>
      </c>
      <c r="D422">
        <v>2060.22264</v>
      </c>
      <c r="E422">
        <v>138.0680796</v>
      </c>
      <c r="F422">
        <v>1.0079400000000001</v>
      </c>
      <c r="G422">
        <v>2.01355</v>
      </c>
      <c r="H422" s="12">
        <f t="shared" si="152"/>
        <v>1199.7047232</v>
      </c>
      <c r="I422" s="12">
        <f t="shared" si="153"/>
        <v>1201.0455365333335</v>
      </c>
      <c r="J422" s="12">
        <f t="shared" si="154"/>
        <v>901.03613740000003</v>
      </c>
      <c r="K422" s="12">
        <f t="shared" si="155"/>
        <v>721.03049792000002</v>
      </c>
    </row>
    <row r="423" spans="1:11">
      <c r="A423" t="s">
        <v>43</v>
      </c>
      <c r="B423" t="s">
        <v>111</v>
      </c>
      <c r="C423">
        <v>889.56179999999995</v>
      </c>
      <c r="D423">
        <v>2060.22264</v>
      </c>
      <c r="E423">
        <v>138.0680796</v>
      </c>
      <c r="F423">
        <v>1.0079400000000001</v>
      </c>
      <c r="G423">
        <v>2.01355</v>
      </c>
      <c r="H423" s="13">
        <f t="shared" si="152"/>
        <v>1029.6201532</v>
      </c>
      <c r="I423" s="13">
        <f t="shared" si="153"/>
        <v>1030.9609665333335</v>
      </c>
      <c r="J423" s="13">
        <f t="shared" si="154"/>
        <v>773.47270990000004</v>
      </c>
      <c r="K423" s="13">
        <f t="shared" si="155"/>
        <v>618.97975592</v>
      </c>
    </row>
    <row r="424" spans="1:11">
      <c r="A424" t="s">
        <v>44</v>
      </c>
      <c r="B424" t="s">
        <v>104</v>
      </c>
      <c r="C424">
        <v>1219.6892399999999</v>
      </c>
      <c r="D424">
        <v>2060.22264</v>
      </c>
      <c r="E424">
        <v>138.0680796</v>
      </c>
      <c r="F424">
        <v>1.0079400000000001</v>
      </c>
      <c r="G424">
        <v>2.01355</v>
      </c>
      <c r="H424" s="12">
        <f t="shared" si="152"/>
        <v>1139.6626331999998</v>
      </c>
      <c r="I424" s="12">
        <f t="shared" si="153"/>
        <v>1141.0034465333333</v>
      </c>
      <c r="J424" s="12">
        <f t="shared" si="154"/>
        <v>856.00456989999998</v>
      </c>
      <c r="K424" s="12">
        <f t="shared" si="155"/>
        <v>685.00524392</v>
      </c>
    </row>
    <row r="425" spans="1:11">
      <c r="A425" t="s">
        <v>99</v>
      </c>
      <c r="B425" t="s">
        <v>105</v>
      </c>
      <c r="C425">
        <v>2243.2467999999999</v>
      </c>
      <c r="D425">
        <v>2060.22264</v>
      </c>
      <c r="E425">
        <v>138.0680796</v>
      </c>
      <c r="F425">
        <v>1.0079400000000001</v>
      </c>
      <c r="G425">
        <v>2.01355</v>
      </c>
      <c r="H425" s="12">
        <f t="shared" si="152"/>
        <v>1480.8484865333332</v>
      </c>
      <c r="I425" s="12">
        <f t="shared" si="153"/>
        <v>1482.1892998666665</v>
      </c>
      <c r="J425" s="12">
        <f t="shared" si="154"/>
        <v>1111.8939598999998</v>
      </c>
      <c r="K425" s="12">
        <f t="shared" si="155"/>
        <v>889.71675591999997</v>
      </c>
    </row>
    <row r="426" spans="1:11">
      <c r="A426" t="s">
        <v>50</v>
      </c>
      <c r="B426" t="s">
        <v>106</v>
      </c>
      <c r="C426">
        <v>1256.6957299999999</v>
      </c>
      <c r="D426">
        <v>2060.22264</v>
      </c>
      <c r="E426">
        <v>138.0680796</v>
      </c>
      <c r="F426">
        <v>1.0079400000000001</v>
      </c>
      <c r="G426">
        <v>2.01355</v>
      </c>
      <c r="H426" s="13">
        <f t="shared" si="152"/>
        <v>1151.9981298666667</v>
      </c>
      <c r="I426" s="13">
        <f t="shared" si="153"/>
        <v>1153.3389432000001</v>
      </c>
      <c r="J426" s="13">
        <f t="shared" si="154"/>
        <v>865.25619240000003</v>
      </c>
      <c r="K426" s="13">
        <f t="shared" si="155"/>
        <v>692.40654192</v>
      </c>
    </row>
    <row r="427" spans="1:11">
      <c r="A427" t="s">
        <v>52</v>
      </c>
      <c r="B427" t="s">
        <v>112</v>
      </c>
      <c r="C427">
        <v>958.60841000000005</v>
      </c>
      <c r="D427">
        <v>2060.22264</v>
      </c>
      <c r="E427">
        <v>138.0680796</v>
      </c>
      <c r="F427">
        <v>1.0079400000000001</v>
      </c>
      <c r="G427">
        <v>2.01355</v>
      </c>
      <c r="H427" s="7">
        <f t="shared" si="152"/>
        <v>1052.6356898666666</v>
      </c>
      <c r="I427" s="7">
        <f t="shared" si="153"/>
        <v>1053.9765032</v>
      </c>
      <c r="J427" s="7">
        <f t="shared" si="154"/>
        <v>790.73436240000001</v>
      </c>
      <c r="K427" s="7">
        <f t="shared" si="155"/>
        <v>632.78907791999995</v>
      </c>
    </row>
    <row r="428" spans="1:11">
      <c r="D428">
        <v>2060.22264</v>
      </c>
      <c r="H428" s="12"/>
      <c r="I428" s="12"/>
      <c r="J428" s="12"/>
      <c r="K428" s="12"/>
    </row>
    <row r="429" spans="1:11">
      <c r="D429">
        <v>2060.22264</v>
      </c>
      <c r="H429" s="12"/>
      <c r="I429" s="12"/>
      <c r="J429" s="12"/>
      <c r="K429" s="12"/>
    </row>
    <row r="430" spans="1:11">
      <c r="A430" t="s">
        <v>54</v>
      </c>
      <c r="B430" t="s">
        <v>133</v>
      </c>
      <c r="C430">
        <v>1095.59456</v>
      </c>
      <c r="D430">
        <v>2060.22264</v>
      </c>
      <c r="E430">
        <v>138.0680796</v>
      </c>
      <c r="F430">
        <v>1.0079400000000001</v>
      </c>
      <c r="G430">
        <v>2.01355</v>
      </c>
      <c r="H430" s="12">
        <f t="shared" ref="H430:H437" si="156">(C430+D430+E430+F430*1)/3</f>
        <v>1098.2977398666667</v>
      </c>
      <c r="I430" s="12">
        <f t="shared" ref="I430:I437" si="157">(C430+D430+E430+F430*1+(G430-F430)*4)/3</f>
        <v>1099.6385532000002</v>
      </c>
      <c r="J430" s="12">
        <f t="shared" ref="J430:J437" si="158">(C430+D430+E430+F430*2+(G430-F430)*4)/4</f>
        <v>824.98089990000005</v>
      </c>
      <c r="K430" s="12">
        <f t="shared" ref="K430:K437" si="159">(C430+D430+E430+F430*3+(G430-F430)*4)/5</f>
        <v>660.18630791999999</v>
      </c>
    </row>
    <row r="431" spans="1:11">
      <c r="A431" t="s">
        <v>56</v>
      </c>
      <c r="B431" t="s">
        <v>134</v>
      </c>
      <c r="C431">
        <v>1646.8536799999999</v>
      </c>
      <c r="D431">
        <v>2060.22264</v>
      </c>
      <c r="E431">
        <v>138.0680796</v>
      </c>
      <c r="F431">
        <v>1.0079400000000001</v>
      </c>
      <c r="G431">
        <v>2.01355</v>
      </c>
      <c r="H431" s="12">
        <f t="shared" si="156"/>
        <v>1282.0507798666667</v>
      </c>
      <c r="I431" s="12">
        <f t="shared" si="157"/>
        <v>1283.3915932000002</v>
      </c>
      <c r="J431" s="12">
        <f t="shared" si="158"/>
        <v>962.7956799000001</v>
      </c>
      <c r="K431" s="12">
        <f t="shared" si="159"/>
        <v>770.43813192000005</v>
      </c>
    </row>
    <row r="432" spans="1:11">
      <c r="A432" t="s">
        <v>61</v>
      </c>
      <c r="B432" t="s">
        <v>135</v>
      </c>
      <c r="C432">
        <v>944.47958000000006</v>
      </c>
      <c r="D432">
        <v>2060.22264</v>
      </c>
      <c r="E432">
        <v>138.0680796</v>
      </c>
      <c r="F432">
        <v>1.0079400000000001</v>
      </c>
      <c r="G432">
        <v>2.01355</v>
      </c>
      <c r="H432" s="13">
        <f t="shared" si="156"/>
        <v>1047.9260798666667</v>
      </c>
      <c r="I432" s="13">
        <f t="shared" si="157"/>
        <v>1049.2668932000001</v>
      </c>
      <c r="J432" s="13">
        <f t="shared" si="158"/>
        <v>787.2021549000001</v>
      </c>
      <c r="K432" s="13">
        <f t="shared" si="159"/>
        <v>629.96331192000002</v>
      </c>
    </row>
    <row r="433" spans="1:11">
      <c r="A433" t="s">
        <v>63</v>
      </c>
      <c r="B433" t="s">
        <v>126</v>
      </c>
      <c r="C433">
        <v>876.51490999999999</v>
      </c>
      <c r="D433">
        <v>2060.22264</v>
      </c>
      <c r="E433">
        <v>138.0680796</v>
      </c>
      <c r="F433">
        <v>1.0079400000000001</v>
      </c>
      <c r="G433">
        <v>2.01355</v>
      </c>
      <c r="H433" s="12">
        <f t="shared" si="156"/>
        <v>1025.2711898666666</v>
      </c>
      <c r="I433" s="12">
        <f t="shared" si="157"/>
        <v>1026.6120032000001</v>
      </c>
      <c r="J433" s="12">
        <f t="shared" si="158"/>
        <v>770.21098740000002</v>
      </c>
      <c r="K433" s="12">
        <f t="shared" si="159"/>
        <v>616.37037792000001</v>
      </c>
    </row>
    <row r="434" spans="1:11">
      <c r="A434" t="s">
        <v>79</v>
      </c>
      <c r="B434" t="s">
        <v>136</v>
      </c>
      <c r="C434">
        <v>1258.6724899999999</v>
      </c>
      <c r="D434">
        <v>2060.22264</v>
      </c>
      <c r="E434">
        <v>138.0680796</v>
      </c>
      <c r="F434">
        <v>1.0079400000000001</v>
      </c>
      <c r="G434">
        <v>2.01355</v>
      </c>
      <c r="H434" s="13">
        <f t="shared" si="156"/>
        <v>1152.6570498666667</v>
      </c>
      <c r="I434" s="13">
        <f t="shared" si="157"/>
        <v>1153.9978632</v>
      </c>
      <c r="J434" s="13">
        <f t="shared" si="158"/>
        <v>865.75038240000003</v>
      </c>
      <c r="K434" s="13">
        <f t="shared" si="159"/>
        <v>692.80189392</v>
      </c>
    </row>
    <row r="435" spans="1:11">
      <c r="A435" t="s">
        <v>66</v>
      </c>
      <c r="B435" t="s">
        <v>137</v>
      </c>
      <c r="C435">
        <v>745.45666000000006</v>
      </c>
      <c r="D435">
        <v>2060.22264</v>
      </c>
      <c r="E435">
        <v>138.0680796</v>
      </c>
      <c r="F435">
        <v>1.0079400000000001</v>
      </c>
      <c r="G435">
        <v>2.01355</v>
      </c>
      <c r="H435" s="7">
        <f t="shared" si="156"/>
        <v>981.58510653333326</v>
      </c>
      <c r="I435" s="7">
        <f t="shared" si="157"/>
        <v>982.92591986666673</v>
      </c>
      <c r="J435" s="7">
        <f t="shared" si="158"/>
        <v>737.44642490000001</v>
      </c>
      <c r="K435" s="7">
        <f t="shared" si="159"/>
        <v>590.15872792000005</v>
      </c>
    </row>
    <row r="436" spans="1:11">
      <c r="A436" t="s">
        <v>68</v>
      </c>
      <c r="B436" t="s">
        <v>138</v>
      </c>
      <c r="C436">
        <v>915.54106000000002</v>
      </c>
      <c r="D436">
        <v>2060.22264</v>
      </c>
      <c r="E436">
        <v>138.0680796</v>
      </c>
      <c r="F436">
        <v>1.0079400000000001</v>
      </c>
      <c r="G436">
        <v>2.01355</v>
      </c>
      <c r="H436" s="12">
        <f t="shared" si="156"/>
        <v>1038.2799065333334</v>
      </c>
      <c r="I436" s="12">
        <f t="shared" si="157"/>
        <v>1039.6207198666668</v>
      </c>
      <c r="J436" s="12">
        <f t="shared" si="158"/>
        <v>779.96752490000006</v>
      </c>
      <c r="K436" s="12">
        <f t="shared" si="159"/>
        <v>624.17560792000006</v>
      </c>
    </row>
    <row r="437" spans="1:11">
      <c r="A437" t="s">
        <v>70</v>
      </c>
      <c r="B437" t="s">
        <v>139</v>
      </c>
      <c r="C437">
        <v>1591.83664</v>
      </c>
      <c r="D437">
        <v>2060.22264</v>
      </c>
      <c r="E437">
        <v>138.0680796</v>
      </c>
      <c r="F437">
        <v>1.0079400000000001</v>
      </c>
      <c r="G437">
        <v>2.01355</v>
      </c>
      <c r="H437" s="12">
        <f t="shared" si="156"/>
        <v>1263.7117665333333</v>
      </c>
      <c r="I437" s="12">
        <f t="shared" si="157"/>
        <v>1265.0525798666667</v>
      </c>
      <c r="J437" s="12">
        <f t="shared" si="158"/>
        <v>949.04141990000005</v>
      </c>
      <c r="K437" s="12">
        <f t="shared" si="159"/>
        <v>759.43472392000001</v>
      </c>
    </row>
    <row r="440" spans="1:11" ht="92.25">
      <c r="A440" s="15">
        <v>15</v>
      </c>
    </row>
    <row r="441" spans="1:11">
      <c r="A441" t="s">
        <v>81</v>
      </c>
      <c r="B441" t="s">
        <v>125</v>
      </c>
      <c r="C441">
        <v>1031.6360299999999</v>
      </c>
      <c r="D441">
        <v>915.51927999999998</v>
      </c>
      <c r="E441">
        <v>138.0680796</v>
      </c>
      <c r="F441">
        <v>1.0079400000000001</v>
      </c>
      <c r="G441">
        <v>2.01355</v>
      </c>
      <c r="H441" s="12">
        <f>(C441+D441+E441+F441*1)/3</f>
        <v>695.41044319999992</v>
      </c>
      <c r="I441" s="12">
        <f>(C441+D441+E441+F441*1+(G441-F441)*4)/3</f>
        <v>696.75125653333328</v>
      </c>
      <c r="J441" s="12">
        <f>(C441+D441+E441+F441*2+(G441-F441)*4)/4</f>
        <v>522.81542739999998</v>
      </c>
      <c r="K441" s="12">
        <f>(C441+D441+E441+F441*3+(G441-F441)*4)/5</f>
        <v>418.45392991999995</v>
      </c>
    </row>
    <row r="442" spans="1:11">
      <c r="A442" t="s">
        <v>83</v>
      </c>
      <c r="B442" t="s">
        <v>127</v>
      </c>
      <c r="C442" s="12">
        <v>1037.5738200000001</v>
      </c>
      <c r="D442">
        <v>915.51927999999998</v>
      </c>
      <c r="E442" s="12">
        <v>138.0680796</v>
      </c>
      <c r="F442" s="12">
        <v>1.0079400000000001</v>
      </c>
      <c r="G442" s="12">
        <v>2.01355</v>
      </c>
      <c r="H442" s="12">
        <f>(C442+D442+E442+F442*1)/3</f>
        <v>697.38970653333342</v>
      </c>
      <c r="I442" s="12">
        <f>(C442+D442+E442+F442*1+(G442-F442)*4)/3</f>
        <v>698.73051986666678</v>
      </c>
      <c r="J442" s="12">
        <f>(C442+D442+E442+F442*2+(G442-F442)*4)/4</f>
        <v>524.29987490000008</v>
      </c>
      <c r="K442" s="12">
        <f>(C442+D442+E442+F442*3+(G442-F442)*4)/5</f>
        <v>419.64148792000003</v>
      </c>
    </row>
    <row r="443" spans="1:11">
      <c r="A443" t="s">
        <v>84</v>
      </c>
      <c r="B443" t="s">
        <v>128</v>
      </c>
      <c r="C443" s="12">
        <v>1218.6551099999999</v>
      </c>
      <c r="D443">
        <v>915.51927999999998</v>
      </c>
      <c r="E443" s="12">
        <v>138.0680796</v>
      </c>
      <c r="F443" s="12">
        <v>1.0079400000000001</v>
      </c>
      <c r="G443" s="12">
        <v>2.01355</v>
      </c>
      <c r="H443" s="12">
        <f t="shared" ref="H443:H448" si="160">(C443+D443+E443+F443*1)/3</f>
        <v>757.75013653333338</v>
      </c>
      <c r="I443" s="12">
        <f t="shared" ref="I443:I448" si="161">(C443+D443+E443+F443*1+(G443-F443)*4)/3</f>
        <v>759.09094986666685</v>
      </c>
      <c r="J443" s="12">
        <f t="shared" ref="J443:J448" si="162">(C443+D443+E443+F443*2+(G443-F443)*4)/4</f>
        <v>569.5701974000001</v>
      </c>
      <c r="K443" s="12">
        <f t="shared" ref="K443:K448" si="163">(C443+D443+E443+F443*3+(G443-F443)*4)/5</f>
        <v>455.85774592000007</v>
      </c>
    </row>
    <row r="444" spans="1:11">
      <c r="A444" t="s">
        <v>85</v>
      </c>
      <c r="B444" t="s">
        <v>129</v>
      </c>
      <c r="C444">
        <v>976.50329999999997</v>
      </c>
      <c r="D444">
        <v>915.51927999999998</v>
      </c>
      <c r="E444">
        <v>138.0680796</v>
      </c>
      <c r="F444">
        <v>1.0079400000000001</v>
      </c>
      <c r="G444">
        <v>2.01355</v>
      </c>
      <c r="H444" s="12">
        <f t="shared" si="160"/>
        <v>677.03286653333328</v>
      </c>
      <c r="I444" s="12">
        <f t="shared" si="161"/>
        <v>678.37367986666652</v>
      </c>
      <c r="J444" s="12">
        <f t="shared" si="162"/>
        <v>509.03224489999991</v>
      </c>
      <c r="K444" s="12">
        <f t="shared" si="163"/>
        <v>407.4273839199999</v>
      </c>
    </row>
    <row r="445" spans="1:11">
      <c r="A445" t="s">
        <v>86</v>
      </c>
      <c r="B445" t="s">
        <v>130</v>
      </c>
      <c r="C445" s="7">
        <v>846.43156999999997</v>
      </c>
      <c r="D445">
        <v>915.51927999999998</v>
      </c>
      <c r="E445" s="7">
        <v>138.0680796</v>
      </c>
      <c r="F445" s="7">
        <v>1.0079400000000001</v>
      </c>
      <c r="G445" s="7">
        <v>2.01355</v>
      </c>
      <c r="H445" s="7">
        <f t="shared" si="160"/>
        <v>633.6756231999999</v>
      </c>
      <c r="I445" s="7">
        <f t="shared" si="161"/>
        <v>635.01643653333326</v>
      </c>
      <c r="J445" s="7">
        <f t="shared" si="162"/>
        <v>476.51431239999994</v>
      </c>
      <c r="K445" s="7">
        <f t="shared" si="163"/>
        <v>381.41303791999997</v>
      </c>
    </row>
    <row r="446" spans="1:11">
      <c r="A446" t="s">
        <v>87</v>
      </c>
      <c r="B446" t="s">
        <v>131</v>
      </c>
      <c r="C446">
        <v>1655.82484</v>
      </c>
      <c r="D446">
        <v>915.51927999999998</v>
      </c>
      <c r="E446">
        <v>138.0680796</v>
      </c>
      <c r="F446">
        <v>1.0079400000000001</v>
      </c>
      <c r="G446">
        <v>2.01355</v>
      </c>
      <c r="H446">
        <f t="shared" si="160"/>
        <v>903.47337986666662</v>
      </c>
      <c r="I446">
        <f t="shared" si="161"/>
        <v>904.81419319999998</v>
      </c>
      <c r="J446">
        <f t="shared" si="162"/>
        <v>678.8626299</v>
      </c>
      <c r="K446">
        <f t="shared" si="163"/>
        <v>543.29169191999995</v>
      </c>
    </row>
    <row r="447" spans="1:11">
      <c r="A447" t="s">
        <v>88</v>
      </c>
      <c r="B447" t="s">
        <v>100</v>
      </c>
      <c r="C447">
        <v>1566.8461</v>
      </c>
      <c r="D447">
        <v>915.51927999999998</v>
      </c>
      <c r="E447">
        <v>138.0680796</v>
      </c>
      <c r="F447">
        <v>1.0079400000000001</v>
      </c>
      <c r="G447">
        <v>2.01355</v>
      </c>
      <c r="H447" s="7">
        <f t="shared" si="160"/>
        <v>873.81379986666673</v>
      </c>
      <c r="I447" s="7">
        <f t="shared" si="161"/>
        <v>875.1546132000002</v>
      </c>
      <c r="J447" s="7">
        <f t="shared" si="162"/>
        <v>656.61794490000011</v>
      </c>
      <c r="K447" s="7">
        <f t="shared" si="163"/>
        <v>525.49594392000006</v>
      </c>
    </row>
    <row r="448" spans="1:11">
      <c r="A448" t="s">
        <v>89</v>
      </c>
      <c r="B448" t="s">
        <v>132</v>
      </c>
      <c r="C448">
        <v>1323.7518399999999</v>
      </c>
      <c r="D448">
        <v>915.51927999999998</v>
      </c>
      <c r="E448">
        <v>138.0680796</v>
      </c>
      <c r="F448">
        <v>1.0079400000000001</v>
      </c>
      <c r="G448">
        <v>2.01355</v>
      </c>
      <c r="H448" s="12">
        <f t="shared" si="160"/>
        <v>792.7823798666667</v>
      </c>
      <c r="I448" s="12">
        <f t="shared" si="161"/>
        <v>794.12319320000006</v>
      </c>
      <c r="J448" s="12">
        <f t="shared" si="162"/>
        <v>595.84437990000004</v>
      </c>
      <c r="K448" s="12">
        <f t="shared" si="163"/>
        <v>476.87709192</v>
      </c>
    </row>
    <row r="449" spans="1:11">
      <c r="B449" s="12"/>
      <c r="D449">
        <v>915.51927999999998</v>
      </c>
    </row>
    <row r="450" spans="1:11">
      <c r="B450" s="7"/>
      <c r="D450">
        <v>915.51927999999998</v>
      </c>
    </row>
    <row r="451" spans="1:11">
      <c r="D451">
        <v>915.51927999999998</v>
      </c>
    </row>
    <row r="452" spans="1:11">
      <c r="B452" s="7"/>
      <c r="D452">
        <v>915.51927999999998</v>
      </c>
    </row>
    <row r="453" spans="1:11">
      <c r="D453">
        <v>915.51927999999998</v>
      </c>
    </row>
    <row r="454" spans="1:11">
      <c r="A454" t="s">
        <v>90</v>
      </c>
      <c r="B454" t="s">
        <v>116</v>
      </c>
      <c r="C454">
        <v>1218.6741999999999</v>
      </c>
      <c r="D454">
        <v>915.51927999999998</v>
      </c>
      <c r="E454">
        <v>138.0680796</v>
      </c>
      <c r="F454">
        <v>1.0079400000000001</v>
      </c>
      <c r="G454">
        <v>2.01355</v>
      </c>
      <c r="H454" s="12">
        <f t="shared" ref="H454:H461" si="164">(C454+D454+E454+F454*1)/3</f>
        <v>757.75649986666667</v>
      </c>
      <c r="I454" s="12">
        <f t="shared" ref="I454:I461" si="165">(C454+D454+E454+F454*1+(G454-F454)*4)/3</f>
        <v>759.09731320000003</v>
      </c>
      <c r="J454" s="12">
        <f t="shared" ref="J454:J461" si="166">(C454+D454+E454+F454*2+(G454-F454)*4)/4</f>
        <v>569.57496990000004</v>
      </c>
      <c r="K454" s="12">
        <f t="shared" ref="K454:K461" si="167">(C454+D454+E454+F454*3+(G454-F454)*4)/5</f>
        <v>455.86156392000004</v>
      </c>
    </row>
    <row r="455" spans="1:11">
      <c r="A455" t="s">
        <v>91</v>
      </c>
      <c r="B455" t="s">
        <v>115</v>
      </c>
      <c r="C455">
        <v>533.30418999999995</v>
      </c>
      <c r="D455">
        <v>915.51927999999998</v>
      </c>
      <c r="E455">
        <v>138.0680796</v>
      </c>
      <c r="F455">
        <v>1.0079400000000001</v>
      </c>
      <c r="G455">
        <v>2.01355</v>
      </c>
      <c r="H455" s="13">
        <f t="shared" si="164"/>
        <v>529.29982986666653</v>
      </c>
      <c r="I455" s="13">
        <f t="shared" si="165"/>
        <v>530.64064319999989</v>
      </c>
      <c r="J455" s="13">
        <f t="shared" si="166"/>
        <v>398.2324673999999</v>
      </c>
      <c r="K455" s="13">
        <f t="shared" si="167"/>
        <v>318.78756191999992</v>
      </c>
    </row>
    <row r="456" spans="1:11">
      <c r="A456" t="s">
        <v>92</v>
      </c>
      <c r="B456" t="s">
        <v>114</v>
      </c>
      <c r="C456">
        <v>1129.6952699999999</v>
      </c>
      <c r="D456">
        <v>915.51927999999998</v>
      </c>
      <c r="E456">
        <v>138.0680796</v>
      </c>
      <c r="F456">
        <v>1.0079400000000001</v>
      </c>
      <c r="G456">
        <v>2.01355</v>
      </c>
      <c r="H456" s="12">
        <f t="shared" si="164"/>
        <v>728.09685653333327</v>
      </c>
      <c r="I456" s="12">
        <f t="shared" si="165"/>
        <v>729.43766986666662</v>
      </c>
      <c r="J456" s="12">
        <f t="shared" si="166"/>
        <v>547.33023739999999</v>
      </c>
      <c r="K456" s="12">
        <f t="shared" si="167"/>
        <v>438.06577791999996</v>
      </c>
    </row>
    <row r="457" spans="1:11">
      <c r="A457" t="s">
        <v>72</v>
      </c>
      <c r="B457" t="s">
        <v>108</v>
      </c>
      <c r="C457">
        <v>1622.84313</v>
      </c>
      <c r="D457">
        <v>915.51927999999998</v>
      </c>
      <c r="E457">
        <v>138.0680796</v>
      </c>
      <c r="F457">
        <v>1.0079400000000001</v>
      </c>
      <c r="G457">
        <v>2.01355</v>
      </c>
      <c r="H457" s="13">
        <f t="shared" si="164"/>
        <v>892.47947653333324</v>
      </c>
      <c r="I457" s="13">
        <f t="shared" si="165"/>
        <v>893.82028986666671</v>
      </c>
      <c r="J457" s="13">
        <f t="shared" si="166"/>
        <v>670.6172024</v>
      </c>
      <c r="K457" s="13">
        <f t="shared" si="167"/>
        <v>536.69534992000001</v>
      </c>
    </row>
    <row r="458" spans="1:11">
      <c r="A458" t="s">
        <v>94</v>
      </c>
      <c r="B458" t="s">
        <v>107</v>
      </c>
      <c r="C458">
        <v>1307.6008400000001</v>
      </c>
      <c r="D458">
        <v>915.51927999999998</v>
      </c>
      <c r="E458">
        <v>138.0680796</v>
      </c>
      <c r="F458">
        <v>1.0079400000000001</v>
      </c>
      <c r="G458">
        <v>2.01355</v>
      </c>
      <c r="H458" s="12">
        <f t="shared" si="164"/>
        <v>787.39871320000009</v>
      </c>
      <c r="I458" s="12">
        <f t="shared" si="165"/>
        <v>788.73952653333345</v>
      </c>
      <c r="J458" s="12">
        <f t="shared" si="166"/>
        <v>591.80662990000008</v>
      </c>
      <c r="K458" s="12">
        <f t="shared" si="167"/>
        <v>473.64689192000003</v>
      </c>
    </row>
    <row r="459" spans="1:11">
      <c r="A459" t="s">
        <v>80</v>
      </c>
      <c r="B459" t="s">
        <v>109</v>
      </c>
      <c r="C459">
        <v>2060.22264</v>
      </c>
      <c r="D459">
        <v>915.51927999999998</v>
      </c>
      <c r="E459">
        <v>138.0680796</v>
      </c>
      <c r="F459">
        <v>1.0079400000000001</v>
      </c>
      <c r="G459">
        <v>2.01355</v>
      </c>
      <c r="H459" s="12">
        <f t="shared" si="164"/>
        <v>1038.2726465333333</v>
      </c>
      <c r="I459" s="12">
        <f t="shared" si="165"/>
        <v>1039.6134598666667</v>
      </c>
      <c r="J459" s="12">
        <f t="shared" si="166"/>
        <v>779.96207990000005</v>
      </c>
      <c r="K459" s="12">
        <f t="shared" si="167"/>
        <v>624.17125192000003</v>
      </c>
    </row>
    <row r="460" spans="1:11">
      <c r="A460" t="s">
        <v>34</v>
      </c>
      <c r="B460" t="s">
        <v>113</v>
      </c>
      <c r="C460">
        <v>915.51927999999998</v>
      </c>
      <c r="D460">
        <v>915.51927999999998</v>
      </c>
      <c r="E460">
        <v>138.0680796</v>
      </c>
      <c r="F460">
        <v>1.0079400000000001</v>
      </c>
      <c r="G460">
        <v>2.01355</v>
      </c>
      <c r="H460" s="12">
        <f t="shared" si="164"/>
        <v>656.70485986666665</v>
      </c>
      <c r="I460" s="12">
        <f t="shared" si="165"/>
        <v>658.0456731999999</v>
      </c>
      <c r="J460" s="12">
        <f t="shared" si="166"/>
        <v>493.78623989999994</v>
      </c>
      <c r="K460" s="12">
        <f t="shared" si="167"/>
        <v>395.23057991999997</v>
      </c>
    </row>
    <row r="461" spans="1:11">
      <c r="A461" t="s">
        <v>36</v>
      </c>
      <c r="B461" t="s">
        <v>110</v>
      </c>
      <c r="C461">
        <v>1099.64698</v>
      </c>
      <c r="D461">
        <v>915.51927999999998</v>
      </c>
      <c r="E461">
        <v>138.0680796</v>
      </c>
      <c r="F461">
        <v>1.0079400000000001</v>
      </c>
      <c r="G461">
        <v>2.01355</v>
      </c>
      <c r="H461" s="7">
        <f t="shared" si="164"/>
        <v>718.08075986666665</v>
      </c>
      <c r="I461" s="7">
        <f t="shared" si="165"/>
        <v>719.42157320000013</v>
      </c>
      <c r="J461" s="7">
        <f t="shared" si="166"/>
        <v>539.81816490000006</v>
      </c>
      <c r="K461" s="7">
        <f t="shared" si="167"/>
        <v>432.05611992000001</v>
      </c>
    </row>
    <row r="462" spans="1:11">
      <c r="D462">
        <v>915.51927999999998</v>
      </c>
      <c r="H462" s="12"/>
      <c r="I462" s="12"/>
      <c r="J462" s="12"/>
      <c r="K462" s="12"/>
    </row>
    <row r="463" spans="1:11">
      <c r="D463">
        <v>915.51927999999998</v>
      </c>
      <c r="H463" s="12"/>
      <c r="I463" s="12"/>
      <c r="J463" s="12"/>
      <c r="K463" s="12"/>
    </row>
    <row r="464" spans="1:11">
      <c r="A464" t="s">
        <v>37</v>
      </c>
      <c r="B464" t="s">
        <v>101</v>
      </c>
      <c r="C464">
        <v>874.46286999999995</v>
      </c>
      <c r="D464">
        <v>915.51927999999998</v>
      </c>
      <c r="E464">
        <v>138.0680796</v>
      </c>
      <c r="F464">
        <v>1.0079400000000001</v>
      </c>
      <c r="G464">
        <v>2.01355</v>
      </c>
      <c r="H464" s="12">
        <f t="shared" ref="H464:H471" si="168">(C464+D464+E464+F464*1)/3</f>
        <v>643.01938986666653</v>
      </c>
      <c r="I464" s="12">
        <f t="shared" ref="I464:I471" si="169">(C464+D464+E464+F464*1+(G464-F464)*4)/3</f>
        <v>644.36020319999989</v>
      </c>
      <c r="J464" s="12">
        <f t="shared" ref="J464:J471" si="170">(C464+D464+E464+F464*2+(G464-F464)*4)/4</f>
        <v>483.52213739999991</v>
      </c>
      <c r="K464" s="12">
        <f t="shared" ref="K464:K471" si="171">(C464+D464+E464+F464*3+(G464-F464)*4)/5</f>
        <v>387.01929791999993</v>
      </c>
    </row>
    <row r="465" spans="1:11">
      <c r="A465" t="s">
        <v>39</v>
      </c>
      <c r="B465" t="s">
        <v>102</v>
      </c>
      <c r="C465">
        <v>1352.65148</v>
      </c>
      <c r="D465">
        <v>915.51927999999998</v>
      </c>
      <c r="E465">
        <v>138.0680796</v>
      </c>
      <c r="F465">
        <v>1.0079400000000001</v>
      </c>
      <c r="G465">
        <v>2.01355</v>
      </c>
      <c r="H465" s="12">
        <f t="shared" si="168"/>
        <v>802.41559319999999</v>
      </c>
      <c r="I465" s="12">
        <f t="shared" si="169"/>
        <v>803.75640653333346</v>
      </c>
      <c r="J465" s="12">
        <f t="shared" si="170"/>
        <v>603.06928990000006</v>
      </c>
      <c r="K465" s="12">
        <f t="shared" si="171"/>
        <v>482.65701992000004</v>
      </c>
    </row>
    <row r="466" spans="1:11">
      <c r="A466" t="s">
        <v>41</v>
      </c>
      <c r="B466" t="s">
        <v>103</v>
      </c>
      <c r="C466">
        <v>1399.8155099999999</v>
      </c>
      <c r="D466">
        <v>915.51927999999998</v>
      </c>
      <c r="E466">
        <v>138.0680796</v>
      </c>
      <c r="F466">
        <v>1.0079400000000001</v>
      </c>
      <c r="G466">
        <v>2.01355</v>
      </c>
      <c r="H466" s="12">
        <f t="shared" si="168"/>
        <v>818.13693653333337</v>
      </c>
      <c r="I466" s="12">
        <f t="shared" si="169"/>
        <v>819.47774986666673</v>
      </c>
      <c r="J466" s="12">
        <f t="shared" si="170"/>
        <v>614.86029740000004</v>
      </c>
      <c r="K466" s="12">
        <f t="shared" si="171"/>
        <v>492.08982592000001</v>
      </c>
    </row>
    <row r="467" spans="1:11">
      <c r="A467" t="s">
        <v>43</v>
      </c>
      <c r="B467" t="s">
        <v>111</v>
      </c>
      <c r="C467">
        <v>889.56179999999995</v>
      </c>
      <c r="D467">
        <v>915.51927999999998</v>
      </c>
      <c r="E467">
        <v>138.0680796</v>
      </c>
      <c r="F467">
        <v>1.0079400000000001</v>
      </c>
      <c r="G467">
        <v>2.01355</v>
      </c>
      <c r="H467" s="13">
        <f t="shared" si="168"/>
        <v>648.05236653333327</v>
      </c>
      <c r="I467" s="13">
        <f t="shared" si="169"/>
        <v>649.39317986666663</v>
      </c>
      <c r="J467" s="13">
        <f t="shared" si="170"/>
        <v>487.29686989999993</v>
      </c>
      <c r="K467" s="13">
        <f t="shared" si="171"/>
        <v>390.03908391999994</v>
      </c>
    </row>
    <row r="468" spans="1:11">
      <c r="A468" t="s">
        <v>44</v>
      </c>
      <c r="B468" t="s">
        <v>104</v>
      </c>
      <c r="C468">
        <v>1219.6892399999999</v>
      </c>
      <c r="D468">
        <v>915.51927999999998</v>
      </c>
      <c r="E468">
        <v>138.0680796</v>
      </c>
      <c r="F468">
        <v>1.0079400000000001</v>
      </c>
      <c r="G468">
        <v>2.01355</v>
      </c>
      <c r="H468" s="12">
        <f t="shared" si="168"/>
        <v>758.09484653333345</v>
      </c>
      <c r="I468" s="12">
        <f t="shared" si="169"/>
        <v>759.43565986666681</v>
      </c>
      <c r="J468" s="12">
        <f t="shared" si="170"/>
        <v>569.8287299000001</v>
      </c>
      <c r="K468" s="12">
        <f t="shared" si="171"/>
        <v>456.06457192000005</v>
      </c>
    </row>
    <row r="469" spans="1:11">
      <c r="A469" t="s">
        <v>99</v>
      </c>
      <c r="B469" t="s">
        <v>105</v>
      </c>
      <c r="C469">
        <v>2243.2467999999999</v>
      </c>
      <c r="D469">
        <v>915.51927999999998</v>
      </c>
      <c r="E469">
        <v>138.0680796</v>
      </c>
      <c r="F469">
        <v>1.0079400000000001</v>
      </c>
      <c r="G469">
        <v>2.01355</v>
      </c>
      <c r="H469" s="12">
        <f t="shared" si="168"/>
        <v>1099.2806998666667</v>
      </c>
      <c r="I469" s="12">
        <f t="shared" si="169"/>
        <v>1100.6215132</v>
      </c>
      <c r="J469" s="12">
        <f t="shared" si="170"/>
        <v>825.71811990000003</v>
      </c>
      <c r="K469" s="12">
        <f t="shared" si="171"/>
        <v>660.77608392000002</v>
      </c>
    </row>
    <row r="470" spans="1:11">
      <c r="A470" t="s">
        <v>50</v>
      </c>
      <c r="B470" t="s">
        <v>106</v>
      </c>
      <c r="C470">
        <v>1256.6957299999999</v>
      </c>
      <c r="D470">
        <v>915.51927999999998</v>
      </c>
      <c r="E470">
        <v>138.0680796</v>
      </c>
      <c r="F470">
        <v>1.0079400000000001</v>
      </c>
      <c r="G470">
        <v>2.01355</v>
      </c>
      <c r="H470" s="13">
        <f t="shared" si="168"/>
        <v>770.43034320000004</v>
      </c>
      <c r="I470" s="13">
        <f t="shared" si="169"/>
        <v>771.7711565333334</v>
      </c>
      <c r="J470" s="13">
        <f t="shared" si="170"/>
        <v>579.08035240000004</v>
      </c>
      <c r="K470" s="13">
        <f t="shared" si="171"/>
        <v>463.46586992000005</v>
      </c>
    </row>
    <row r="471" spans="1:11">
      <c r="A471" t="s">
        <v>52</v>
      </c>
      <c r="B471" t="s">
        <v>112</v>
      </c>
      <c r="C471">
        <v>958.60841000000005</v>
      </c>
      <c r="D471">
        <v>915.51927999999998</v>
      </c>
      <c r="E471">
        <v>138.0680796</v>
      </c>
      <c r="F471">
        <v>1.0079400000000001</v>
      </c>
      <c r="G471">
        <v>2.01355</v>
      </c>
      <c r="H471" s="7">
        <f t="shared" si="168"/>
        <v>671.06790319999993</v>
      </c>
      <c r="I471" s="7">
        <f t="shared" si="169"/>
        <v>672.40871653333329</v>
      </c>
      <c r="J471" s="7">
        <f t="shared" si="170"/>
        <v>504.55852239999996</v>
      </c>
      <c r="K471" s="7">
        <f t="shared" si="171"/>
        <v>403.84840591999995</v>
      </c>
    </row>
    <row r="472" spans="1:11">
      <c r="D472">
        <v>915.51927999999998</v>
      </c>
      <c r="H472" s="12"/>
      <c r="I472" s="12"/>
      <c r="J472" s="12"/>
      <c r="K472" s="12"/>
    </row>
    <row r="473" spans="1:11">
      <c r="D473">
        <v>915.51927999999998</v>
      </c>
      <c r="H473" s="12"/>
      <c r="I473" s="12"/>
      <c r="J473" s="12"/>
      <c r="K473" s="12"/>
    </row>
    <row r="474" spans="1:11">
      <c r="A474" t="s">
        <v>54</v>
      </c>
      <c r="B474" t="s">
        <v>133</v>
      </c>
      <c r="C474">
        <v>1095.59456</v>
      </c>
      <c r="D474">
        <v>915.51927999999998</v>
      </c>
      <c r="E474">
        <v>138.0680796</v>
      </c>
      <c r="F474">
        <v>1.0079400000000001</v>
      </c>
      <c r="G474">
        <v>2.01355</v>
      </c>
      <c r="H474" s="12">
        <f t="shared" ref="H474:H481" si="172">(C474+D474+E474+F474*1)/3</f>
        <v>716.72995320000007</v>
      </c>
      <c r="I474" s="12">
        <f t="shared" ref="I474:I481" si="173">(C474+D474+E474+F474*1+(G474-F474)*4)/3</f>
        <v>718.07076653333343</v>
      </c>
      <c r="J474" s="12">
        <f t="shared" ref="J474:J481" si="174">(C474+D474+E474+F474*2+(G474-F474)*4)/4</f>
        <v>538.80505990000006</v>
      </c>
      <c r="K474" s="12">
        <f t="shared" ref="K474:K481" si="175">(C474+D474+E474+F474*3+(G474-F474)*4)/5</f>
        <v>431.24563592000004</v>
      </c>
    </row>
    <row r="475" spans="1:11">
      <c r="A475" t="s">
        <v>56</v>
      </c>
      <c r="B475" t="s">
        <v>134</v>
      </c>
      <c r="C475">
        <v>1646.8536799999999</v>
      </c>
      <c r="D475">
        <v>915.51927999999998</v>
      </c>
      <c r="E475">
        <v>138.0680796</v>
      </c>
      <c r="F475">
        <v>1.0079400000000001</v>
      </c>
      <c r="G475">
        <v>2.01355</v>
      </c>
      <c r="H475" s="12">
        <f t="shared" si="172"/>
        <v>900.4829931999999</v>
      </c>
      <c r="I475" s="12">
        <f t="shared" si="173"/>
        <v>901.82380653333337</v>
      </c>
      <c r="J475" s="12">
        <f t="shared" si="174"/>
        <v>676.61983989999999</v>
      </c>
      <c r="K475" s="12">
        <f t="shared" si="175"/>
        <v>541.49745991999998</v>
      </c>
    </row>
    <row r="476" spans="1:11">
      <c r="A476" t="s">
        <v>61</v>
      </c>
      <c r="B476" t="s">
        <v>135</v>
      </c>
      <c r="C476">
        <v>944.47958000000006</v>
      </c>
      <c r="D476">
        <v>915.51927999999998</v>
      </c>
      <c r="E476">
        <v>138.0680796</v>
      </c>
      <c r="F476">
        <v>1.0079400000000001</v>
      </c>
      <c r="G476">
        <v>2.01355</v>
      </c>
      <c r="H476" s="13">
        <f t="shared" si="172"/>
        <v>666.35829320000005</v>
      </c>
      <c r="I476" s="13">
        <f t="shared" si="173"/>
        <v>667.69910653333329</v>
      </c>
      <c r="J476" s="13">
        <f t="shared" si="174"/>
        <v>501.02631489999999</v>
      </c>
      <c r="K476" s="13">
        <f t="shared" si="175"/>
        <v>401.02263991999996</v>
      </c>
    </row>
    <row r="477" spans="1:11">
      <c r="A477" t="s">
        <v>63</v>
      </c>
      <c r="B477" t="s">
        <v>126</v>
      </c>
      <c r="C477">
        <v>876.51490999999999</v>
      </c>
      <c r="D477">
        <v>915.51927999999998</v>
      </c>
      <c r="E477">
        <v>138.0680796</v>
      </c>
      <c r="F477">
        <v>1.0079400000000001</v>
      </c>
      <c r="G477">
        <v>2.01355</v>
      </c>
      <c r="H477" s="12">
        <f t="shared" si="172"/>
        <v>643.70340319999991</v>
      </c>
      <c r="I477" s="12">
        <f t="shared" si="173"/>
        <v>645.04421653333327</v>
      </c>
      <c r="J477" s="12">
        <f t="shared" si="174"/>
        <v>484.03514739999991</v>
      </c>
      <c r="K477" s="12">
        <f t="shared" si="175"/>
        <v>387.42970591999995</v>
      </c>
    </row>
    <row r="478" spans="1:11">
      <c r="A478" t="s">
        <v>79</v>
      </c>
      <c r="B478" t="s">
        <v>136</v>
      </c>
      <c r="C478">
        <v>1258.6724899999999</v>
      </c>
      <c r="D478">
        <v>915.51927999999998</v>
      </c>
      <c r="E478">
        <v>138.0680796</v>
      </c>
      <c r="F478">
        <v>1.0079400000000001</v>
      </c>
      <c r="G478">
        <v>2.01355</v>
      </c>
      <c r="H478" s="13">
        <f t="shared" si="172"/>
        <v>771.0892632</v>
      </c>
      <c r="I478" s="13">
        <f t="shared" si="173"/>
        <v>772.43007653333336</v>
      </c>
      <c r="J478" s="13">
        <f t="shared" si="174"/>
        <v>579.57454240000004</v>
      </c>
      <c r="K478" s="13">
        <f t="shared" si="175"/>
        <v>463.86122192000005</v>
      </c>
    </row>
    <row r="479" spans="1:11">
      <c r="A479" t="s">
        <v>66</v>
      </c>
      <c r="B479" t="s">
        <v>137</v>
      </c>
      <c r="C479">
        <v>745.45666000000006</v>
      </c>
      <c r="D479">
        <v>915.51927999999998</v>
      </c>
      <c r="E479">
        <v>138.0680796</v>
      </c>
      <c r="F479">
        <v>1.0079400000000001</v>
      </c>
      <c r="G479">
        <v>2.01355</v>
      </c>
      <c r="H479" s="7">
        <f t="shared" si="172"/>
        <v>600.01731986666664</v>
      </c>
      <c r="I479" s="7">
        <f t="shared" si="173"/>
        <v>601.3581332</v>
      </c>
      <c r="J479" s="7">
        <f t="shared" si="174"/>
        <v>451.27058489999996</v>
      </c>
      <c r="K479" s="7">
        <f t="shared" si="175"/>
        <v>361.21805591999998</v>
      </c>
    </row>
    <row r="480" spans="1:11">
      <c r="A480" t="s">
        <v>68</v>
      </c>
      <c r="B480" t="s">
        <v>138</v>
      </c>
      <c r="C480">
        <v>915.54106000000002</v>
      </c>
      <c r="D480">
        <v>915.51927999999998</v>
      </c>
      <c r="E480">
        <v>138.0680796</v>
      </c>
      <c r="F480">
        <v>1.0079400000000001</v>
      </c>
      <c r="G480">
        <v>2.01355</v>
      </c>
      <c r="H480" s="12">
        <f t="shared" si="172"/>
        <v>656.71211986666663</v>
      </c>
      <c r="I480" s="12">
        <f t="shared" si="173"/>
        <v>658.05293319999998</v>
      </c>
      <c r="J480" s="12">
        <f t="shared" si="174"/>
        <v>493.79168489999995</v>
      </c>
      <c r="K480" s="12">
        <f t="shared" si="175"/>
        <v>395.23493591999994</v>
      </c>
    </row>
    <row r="481" spans="1:11">
      <c r="A481" t="s">
        <v>70</v>
      </c>
      <c r="B481" t="s">
        <v>139</v>
      </c>
      <c r="C481">
        <v>1591.83664</v>
      </c>
      <c r="D481">
        <v>915.51927999999998</v>
      </c>
      <c r="E481">
        <v>138.0680796</v>
      </c>
      <c r="F481">
        <v>1.0079400000000001</v>
      </c>
      <c r="G481">
        <v>2.01355</v>
      </c>
      <c r="H481" s="12">
        <f t="shared" si="172"/>
        <v>882.14397986666665</v>
      </c>
      <c r="I481" s="12">
        <f t="shared" si="173"/>
        <v>883.48479320000013</v>
      </c>
      <c r="J481" s="12">
        <f t="shared" si="174"/>
        <v>662.86557990000006</v>
      </c>
      <c r="K481" s="12">
        <f t="shared" si="175"/>
        <v>530.49405192000006</v>
      </c>
    </row>
    <row r="485" spans="1:11" ht="92.25">
      <c r="A485" s="15">
        <v>16</v>
      </c>
    </row>
    <row r="486" spans="1:11">
      <c r="A486" t="s">
        <v>81</v>
      </c>
      <c r="B486" t="s">
        <v>125</v>
      </c>
      <c r="C486">
        <v>1031.6360299999999</v>
      </c>
      <c r="D486">
        <v>1099.64698</v>
      </c>
      <c r="E486">
        <v>138.0680796</v>
      </c>
      <c r="F486">
        <v>1.0079400000000001</v>
      </c>
      <c r="G486">
        <v>2.01355</v>
      </c>
      <c r="H486" s="12">
        <f>(C486+D486+E486+F486*1)/3</f>
        <v>756.78634320000003</v>
      </c>
      <c r="I486" s="12">
        <f>(C486+D486+E486+F486*1+(G486-F486)*4)/3</f>
        <v>758.1271565333335</v>
      </c>
      <c r="J486" s="12">
        <f>(C486+D486+E486+F486*2+(G486-F486)*4)/4</f>
        <v>568.84735240000009</v>
      </c>
      <c r="K486" s="12">
        <f>(C486+D486+E486+F486*3+(G486-F486)*4)/5</f>
        <v>455.27946992000005</v>
      </c>
    </row>
    <row r="487" spans="1:11">
      <c r="A487" t="s">
        <v>83</v>
      </c>
      <c r="B487" t="s">
        <v>127</v>
      </c>
      <c r="C487" s="12">
        <v>1037.5738200000001</v>
      </c>
      <c r="D487">
        <v>1099.64698</v>
      </c>
      <c r="E487" s="12">
        <v>138.0680796</v>
      </c>
      <c r="F487" s="12">
        <v>1.0079400000000001</v>
      </c>
      <c r="G487" s="12">
        <v>2.01355</v>
      </c>
      <c r="H487" s="12">
        <f>(C487+D487+E487+F487*1)/3</f>
        <v>758.76560653333343</v>
      </c>
      <c r="I487" s="12">
        <f>(C487+D487+E487+F487*1+(G487-F487)*4)/3</f>
        <v>760.10641986666678</v>
      </c>
      <c r="J487" s="12">
        <f>(C487+D487+E487+F487*2+(G487-F487)*4)/4</f>
        <v>570.33179990000008</v>
      </c>
      <c r="K487" s="12">
        <f>(C487+D487+E487+F487*3+(G487-F487)*4)/5</f>
        <v>456.46702792000008</v>
      </c>
    </row>
    <row r="488" spans="1:11">
      <c r="A488" t="s">
        <v>84</v>
      </c>
      <c r="B488" t="s">
        <v>128</v>
      </c>
      <c r="C488" s="12">
        <v>1218.6551099999999</v>
      </c>
      <c r="D488">
        <v>1099.64698</v>
      </c>
      <c r="E488" s="12">
        <v>138.0680796</v>
      </c>
      <c r="F488" s="12">
        <v>1.0079400000000001</v>
      </c>
      <c r="G488" s="12">
        <v>2.01355</v>
      </c>
      <c r="H488" s="12">
        <f t="shared" ref="H488:H493" si="176">(C488+D488+E488+F488*1)/3</f>
        <v>819.12603653333338</v>
      </c>
      <c r="I488" s="12">
        <f t="shared" ref="I488:I493" si="177">(C488+D488+E488+F488*1+(G488-F488)*4)/3</f>
        <v>820.46684986666685</v>
      </c>
      <c r="J488" s="12">
        <f t="shared" ref="J488:J493" si="178">(C488+D488+E488+F488*2+(G488-F488)*4)/4</f>
        <v>615.6021224000001</v>
      </c>
      <c r="K488" s="12">
        <f t="shared" ref="K488:K493" si="179">(C488+D488+E488+F488*3+(G488-F488)*4)/5</f>
        <v>492.68328592000006</v>
      </c>
    </row>
    <row r="489" spans="1:11">
      <c r="A489" t="s">
        <v>85</v>
      </c>
      <c r="B489" t="s">
        <v>129</v>
      </c>
      <c r="C489">
        <v>976.50329999999997</v>
      </c>
      <c r="D489">
        <v>1099.64698</v>
      </c>
      <c r="E489">
        <v>138.0680796</v>
      </c>
      <c r="F489">
        <v>1.0079400000000001</v>
      </c>
      <c r="G489">
        <v>2.01355</v>
      </c>
      <c r="H489" s="12">
        <f t="shared" si="176"/>
        <v>738.40876653333328</v>
      </c>
      <c r="I489" s="12">
        <f t="shared" si="177"/>
        <v>739.74957986666675</v>
      </c>
      <c r="J489" s="12">
        <f t="shared" si="178"/>
        <v>555.06416990000002</v>
      </c>
      <c r="K489" s="12">
        <f t="shared" si="179"/>
        <v>444.25292392</v>
      </c>
    </row>
    <row r="490" spans="1:11">
      <c r="A490" t="s">
        <v>86</v>
      </c>
      <c r="B490" t="s">
        <v>130</v>
      </c>
      <c r="C490" s="7">
        <v>846.43156999999997</v>
      </c>
      <c r="D490">
        <v>1099.64698</v>
      </c>
      <c r="E490" s="7">
        <v>138.0680796</v>
      </c>
      <c r="F490" s="7">
        <v>1.0079400000000001</v>
      </c>
      <c r="G490" s="7">
        <v>2.01355</v>
      </c>
      <c r="H490" s="7">
        <f t="shared" si="176"/>
        <v>695.05152319999991</v>
      </c>
      <c r="I490" s="7">
        <f t="shared" si="177"/>
        <v>696.39233653333338</v>
      </c>
      <c r="J490" s="7">
        <f t="shared" si="178"/>
        <v>522.5462374</v>
      </c>
      <c r="K490" s="7">
        <f t="shared" si="179"/>
        <v>418.23857792000001</v>
      </c>
    </row>
    <row r="491" spans="1:11">
      <c r="A491" t="s">
        <v>87</v>
      </c>
      <c r="B491" t="s">
        <v>131</v>
      </c>
      <c r="C491">
        <v>1655.82484</v>
      </c>
      <c r="D491">
        <v>1099.64698</v>
      </c>
      <c r="E491">
        <v>138.0680796</v>
      </c>
      <c r="F491">
        <v>1.0079400000000001</v>
      </c>
      <c r="G491">
        <v>2.01355</v>
      </c>
      <c r="H491">
        <f t="shared" si="176"/>
        <v>964.84927986666662</v>
      </c>
      <c r="I491">
        <f t="shared" si="177"/>
        <v>966.19009319999998</v>
      </c>
      <c r="J491">
        <f t="shared" si="178"/>
        <v>724.8945549</v>
      </c>
      <c r="K491">
        <f t="shared" si="179"/>
        <v>580.11723191999999</v>
      </c>
    </row>
    <row r="492" spans="1:11">
      <c r="A492" t="s">
        <v>88</v>
      </c>
      <c r="B492" t="s">
        <v>100</v>
      </c>
      <c r="C492">
        <v>1566.8461</v>
      </c>
      <c r="D492">
        <v>1099.64698</v>
      </c>
      <c r="E492">
        <v>138.0680796</v>
      </c>
      <c r="F492">
        <v>1.0079400000000001</v>
      </c>
      <c r="G492">
        <v>2.01355</v>
      </c>
      <c r="H492" s="7">
        <f t="shared" si="176"/>
        <v>935.18969986666673</v>
      </c>
      <c r="I492" s="7">
        <f t="shared" si="177"/>
        <v>936.5305132000002</v>
      </c>
      <c r="J492" s="7">
        <f t="shared" si="178"/>
        <v>702.64986990000011</v>
      </c>
      <c r="K492" s="7">
        <f t="shared" si="179"/>
        <v>562.32148392000011</v>
      </c>
    </row>
    <row r="493" spans="1:11">
      <c r="A493" t="s">
        <v>89</v>
      </c>
      <c r="B493" t="s">
        <v>132</v>
      </c>
      <c r="C493">
        <v>1323.7518399999999</v>
      </c>
      <c r="D493">
        <v>1099.64698</v>
      </c>
      <c r="E493">
        <v>138.0680796</v>
      </c>
      <c r="F493">
        <v>1.0079400000000001</v>
      </c>
      <c r="G493">
        <v>2.01355</v>
      </c>
      <c r="H493" s="12">
        <f t="shared" si="176"/>
        <v>854.1582798666667</v>
      </c>
      <c r="I493" s="12">
        <f t="shared" si="177"/>
        <v>855.49909320000006</v>
      </c>
      <c r="J493" s="12">
        <f t="shared" si="178"/>
        <v>641.87630490000004</v>
      </c>
      <c r="K493" s="12">
        <f t="shared" si="179"/>
        <v>513.70263192000004</v>
      </c>
    </row>
    <row r="494" spans="1:11">
      <c r="B494" s="12"/>
      <c r="D494">
        <v>1099.64698</v>
      </c>
    </row>
    <row r="495" spans="1:11">
      <c r="B495" s="7"/>
      <c r="D495">
        <v>1099.64698</v>
      </c>
    </row>
    <row r="496" spans="1:11">
      <c r="D496">
        <v>1099.64698</v>
      </c>
    </row>
    <row r="497" spans="1:11">
      <c r="B497" s="7"/>
      <c r="D497">
        <v>1099.64698</v>
      </c>
    </row>
    <row r="498" spans="1:11">
      <c r="D498">
        <v>1099.64698</v>
      </c>
    </row>
    <row r="499" spans="1:11">
      <c r="A499" t="s">
        <v>90</v>
      </c>
      <c r="B499" t="s">
        <v>116</v>
      </c>
      <c r="C499">
        <v>1218.6741999999999</v>
      </c>
      <c r="D499">
        <v>1099.64698</v>
      </c>
      <c r="E499">
        <v>138.0680796</v>
      </c>
      <c r="F499">
        <v>1.0079400000000001</v>
      </c>
      <c r="G499">
        <v>2.01355</v>
      </c>
      <c r="H499" s="12">
        <f t="shared" ref="H499:H506" si="180">(C499+D499+E499+F499*1)/3</f>
        <v>819.13239986666667</v>
      </c>
      <c r="I499" s="12">
        <f t="shared" ref="I499:I506" si="181">(C499+D499+E499+F499*1+(G499-F499)*4)/3</f>
        <v>820.47321320000003</v>
      </c>
      <c r="J499" s="12">
        <f t="shared" ref="J499:J506" si="182">(C499+D499+E499+F499*2+(G499-F499)*4)/4</f>
        <v>615.60689490000004</v>
      </c>
      <c r="K499" s="12">
        <f t="shared" ref="K499:K506" si="183">(C499+D499+E499+F499*3+(G499-F499)*4)/5</f>
        <v>492.68710392000003</v>
      </c>
    </row>
    <row r="500" spans="1:11">
      <c r="A500" t="s">
        <v>91</v>
      </c>
      <c r="B500" t="s">
        <v>115</v>
      </c>
      <c r="C500">
        <v>533.30418999999995</v>
      </c>
      <c r="D500">
        <v>1099.64698</v>
      </c>
      <c r="E500">
        <v>138.0680796</v>
      </c>
      <c r="F500">
        <v>1.0079400000000001</v>
      </c>
      <c r="G500">
        <v>2.01355</v>
      </c>
      <c r="H500" s="13">
        <f t="shared" si="180"/>
        <v>590.67572986666653</v>
      </c>
      <c r="I500" s="13">
        <f t="shared" si="181"/>
        <v>592.01654319999989</v>
      </c>
      <c r="J500" s="13">
        <f t="shared" si="182"/>
        <v>444.26439239999991</v>
      </c>
      <c r="K500" s="13">
        <f t="shared" si="183"/>
        <v>355.61310191999991</v>
      </c>
    </row>
    <row r="501" spans="1:11">
      <c r="A501" t="s">
        <v>92</v>
      </c>
      <c r="B501" t="s">
        <v>114</v>
      </c>
      <c r="C501">
        <v>1129.6952699999999</v>
      </c>
      <c r="D501">
        <v>1099.64698</v>
      </c>
      <c r="E501">
        <v>138.0680796</v>
      </c>
      <c r="F501">
        <v>1.0079400000000001</v>
      </c>
      <c r="G501">
        <v>2.01355</v>
      </c>
      <c r="H501" s="12">
        <f t="shared" si="180"/>
        <v>789.47275653333327</v>
      </c>
      <c r="I501" s="12">
        <f t="shared" si="181"/>
        <v>790.81356986666663</v>
      </c>
      <c r="J501" s="12">
        <f t="shared" si="182"/>
        <v>593.36216239999999</v>
      </c>
      <c r="K501" s="12">
        <f t="shared" si="183"/>
        <v>474.89131792000001</v>
      </c>
    </row>
    <row r="502" spans="1:11">
      <c r="A502" t="s">
        <v>72</v>
      </c>
      <c r="B502" t="s">
        <v>108</v>
      </c>
      <c r="C502">
        <v>1622.84313</v>
      </c>
      <c r="D502">
        <v>1099.64698</v>
      </c>
      <c r="E502">
        <v>138.0680796</v>
      </c>
      <c r="F502">
        <v>1.0079400000000001</v>
      </c>
      <c r="G502">
        <v>2.01355</v>
      </c>
      <c r="H502" s="13">
        <f t="shared" si="180"/>
        <v>953.85537653333324</v>
      </c>
      <c r="I502" s="13">
        <f t="shared" si="181"/>
        <v>955.19618986666671</v>
      </c>
      <c r="J502" s="13">
        <f t="shared" si="182"/>
        <v>716.6491274</v>
      </c>
      <c r="K502" s="13">
        <f t="shared" si="183"/>
        <v>573.52088991999995</v>
      </c>
    </row>
    <row r="503" spans="1:11">
      <c r="A503" t="s">
        <v>94</v>
      </c>
      <c r="B503" t="s">
        <v>107</v>
      </c>
      <c r="C503">
        <v>1307.6008400000001</v>
      </c>
      <c r="D503">
        <v>1099.64698</v>
      </c>
      <c r="E503">
        <v>138.0680796</v>
      </c>
      <c r="F503">
        <v>1.0079400000000001</v>
      </c>
      <c r="G503">
        <v>2.01355</v>
      </c>
      <c r="H503" s="12">
        <f t="shared" si="180"/>
        <v>848.77461320000009</v>
      </c>
      <c r="I503" s="12">
        <f t="shared" si="181"/>
        <v>850.11542653333345</v>
      </c>
      <c r="J503" s="12">
        <f t="shared" si="182"/>
        <v>637.83855490000008</v>
      </c>
      <c r="K503" s="12">
        <f t="shared" si="183"/>
        <v>510.47243192000008</v>
      </c>
    </row>
    <row r="504" spans="1:11">
      <c r="A504" t="s">
        <v>80</v>
      </c>
      <c r="B504" t="s">
        <v>109</v>
      </c>
      <c r="C504">
        <v>2060.22264</v>
      </c>
      <c r="D504">
        <v>1099.64698</v>
      </c>
      <c r="E504">
        <v>138.0680796</v>
      </c>
      <c r="F504">
        <v>1.0079400000000001</v>
      </c>
      <c r="G504">
        <v>2.01355</v>
      </c>
      <c r="H504" s="12">
        <f t="shared" si="180"/>
        <v>1099.6485465333333</v>
      </c>
      <c r="I504" s="12">
        <f t="shared" si="181"/>
        <v>1100.9893598666667</v>
      </c>
      <c r="J504" s="12">
        <f t="shared" si="182"/>
        <v>825.99400490000005</v>
      </c>
      <c r="K504" s="12">
        <f t="shared" si="183"/>
        <v>660.99679192000008</v>
      </c>
    </row>
    <row r="505" spans="1:11">
      <c r="A505" t="s">
        <v>34</v>
      </c>
      <c r="B505" t="s">
        <v>113</v>
      </c>
      <c r="C505">
        <v>915.51927999999998</v>
      </c>
      <c r="D505">
        <v>1099.64698</v>
      </c>
      <c r="E505">
        <v>138.0680796</v>
      </c>
      <c r="F505">
        <v>1.0079400000000001</v>
      </c>
      <c r="G505">
        <v>2.01355</v>
      </c>
      <c r="H505" s="12">
        <f t="shared" si="180"/>
        <v>718.08075986666665</v>
      </c>
      <c r="I505" s="12">
        <f t="shared" si="181"/>
        <v>719.42157320000013</v>
      </c>
      <c r="J505" s="12">
        <f t="shared" si="182"/>
        <v>539.81816490000006</v>
      </c>
      <c r="K505" s="12">
        <f t="shared" si="183"/>
        <v>432.05611992000001</v>
      </c>
    </row>
    <row r="506" spans="1:11">
      <c r="A506" t="s">
        <v>36</v>
      </c>
      <c r="B506" t="s">
        <v>110</v>
      </c>
      <c r="C506">
        <v>1099.64698</v>
      </c>
      <c r="D506">
        <v>1099.64698</v>
      </c>
      <c r="E506">
        <v>138.0680796</v>
      </c>
      <c r="F506">
        <v>1.0079400000000001</v>
      </c>
      <c r="G506">
        <v>2.01355</v>
      </c>
      <c r="H506" s="7">
        <f t="shared" si="180"/>
        <v>779.45665986666666</v>
      </c>
      <c r="I506" s="7">
        <f t="shared" si="181"/>
        <v>780.79747320000013</v>
      </c>
      <c r="J506" s="7">
        <f t="shared" si="182"/>
        <v>585.85008990000006</v>
      </c>
      <c r="K506" s="7">
        <f t="shared" si="183"/>
        <v>468.88165992000006</v>
      </c>
    </row>
    <row r="507" spans="1:11">
      <c r="D507">
        <v>1099.64698</v>
      </c>
      <c r="H507" s="12"/>
      <c r="I507" s="12"/>
      <c r="J507" s="12"/>
      <c r="K507" s="12"/>
    </row>
    <row r="508" spans="1:11">
      <c r="D508">
        <v>1099.64698</v>
      </c>
      <c r="H508" s="12"/>
      <c r="I508" s="12"/>
      <c r="J508" s="12"/>
      <c r="K508" s="12"/>
    </row>
    <row r="509" spans="1:11">
      <c r="A509" t="s">
        <v>37</v>
      </c>
      <c r="B509" t="s">
        <v>101</v>
      </c>
      <c r="C509">
        <v>874.46286999999995</v>
      </c>
      <c r="D509">
        <v>1099.64698</v>
      </c>
      <c r="E509">
        <v>138.0680796</v>
      </c>
      <c r="F509">
        <v>1.0079400000000001</v>
      </c>
      <c r="G509">
        <v>2.01355</v>
      </c>
      <c r="H509" s="12">
        <f t="shared" ref="H509:H516" si="184">(C509+D509+E509+F509*1)/3</f>
        <v>704.39528986666664</v>
      </c>
      <c r="I509" s="12">
        <f t="shared" ref="I509:I516" si="185">(C509+D509+E509+F509*1+(G509-F509)*4)/3</f>
        <v>705.7361032</v>
      </c>
      <c r="J509" s="12">
        <f t="shared" ref="J509:J516" si="186">(C509+D509+E509+F509*2+(G509-F509)*4)/4</f>
        <v>529.55406240000002</v>
      </c>
      <c r="K509" s="12">
        <f t="shared" ref="K509:K516" si="187">(C509+D509+E509+F509*3+(G509-F509)*4)/5</f>
        <v>423.84483792000003</v>
      </c>
    </row>
    <row r="510" spans="1:11">
      <c r="A510" t="s">
        <v>39</v>
      </c>
      <c r="B510" t="s">
        <v>102</v>
      </c>
      <c r="C510">
        <v>1352.65148</v>
      </c>
      <c r="D510">
        <v>1099.64698</v>
      </c>
      <c r="E510">
        <v>138.0680796</v>
      </c>
      <c r="F510">
        <v>1.0079400000000001</v>
      </c>
      <c r="G510">
        <v>2.01355</v>
      </c>
      <c r="H510" s="12">
        <f t="shared" si="184"/>
        <v>863.79149319999999</v>
      </c>
      <c r="I510" s="12">
        <f t="shared" si="185"/>
        <v>865.13230653333346</v>
      </c>
      <c r="J510" s="12">
        <f t="shared" si="186"/>
        <v>649.10121490000006</v>
      </c>
      <c r="K510" s="12">
        <f t="shared" si="187"/>
        <v>519.48255992000009</v>
      </c>
    </row>
    <row r="511" spans="1:11">
      <c r="A511" t="s">
        <v>41</v>
      </c>
      <c r="B511" t="s">
        <v>103</v>
      </c>
      <c r="C511">
        <v>1399.8155099999999</v>
      </c>
      <c r="D511">
        <v>1099.64698</v>
      </c>
      <c r="E511">
        <v>138.0680796</v>
      </c>
      <c r="F511">
        <v>1.0079400000000001</v>
      </c>
      <c r="G511">
        <v>2.01355</v>
      </c>
      <c r="H511" s="12">
        <f t="shared" si="184"/>
        <v>879.51283653333337</v>
      </c>
      <c r="I511" s="12">
        <f t="shared" si="185"/>
        <v>880.85364986666673</v>
      </c>
      <c r="J511" s="12">
        <f t="shared" si="186"/>
        <v>660.89222240000004</v>
      </c>
      <c r="K511" s="12">
        <f t="shared" si="187"/>
        <v>528.91536592</v>
      </c>
    </row>
    <row r="512" spans="1:11">
      <c r="A512" t="s">
        <v>43</v>
      </c>
      <c r="B512" t="s">
        <v>111</v>
      </c>
      <c r="C512">
        <v>889.56179999999995</v>
      </c>
      <c r="D512">
        <v>1099.64698</v>
      </c>
      <c r="E512">
        <v>138.0680796</v>
      </c>
      <c r="F512">
        <v>1.0079400000000001</v>
      </c>
      <c r="G512">
        <v>2.01355</v>
      </c>
      <c r="H512" s="13">
        <f t="shared" si="184"/>
        <v>709.42826653333339</v>
      </c>
      <c r="I512" s="13">
        <f t="shared" si="185"/>
        <v>710.76907986666674</v>
      </c>
      <c r="J512" s="13">
        <f t="shared" si="186"/>
        <v>533.32879490000005</v>
      </c>
      <c r="K512" s="13">
        <f t="shared" si="187"/>
        <v>426.86462392000004</v>
      </c>
    </row>
    <row r="513" spans="1:11">
      <c r="A513" t="s">
        <v>44</v>
      </c>
      <c r="B513" t="s">
        <v>104</v>
      </c>
      <c r="C513">
        <v>1219.6892399999999</v>
      </c>
      <c r="D513">
        <v>1099.64698</v>
      </c>
      <c r="E513">
        <v>138.0680796</v>
      </c>
      <c r="F513">
        <v>1.0079400000000001</v>
      </c>
      <c r="G513">
        <v>2.01355</v>
      </c>
      <c r="H513" s="12">
        <f t="shared" si="184"/>
        <v>819.47074653333345</v>
      </c>
      <c r="I513" s="12">
        <f t="shared" si="185"/>
        <v>820.81155986666681</v>
      </c>
      <c r="J513" s="12">
        <f t="shared" si="186"/>
        <v>615.8606549000001</v>
      </c>
      <c r="K513" s="12">
        <f t="shared" si="187"/>
        <v>492.89011192000009</v>
      </c>
    </row>
    <row r="514" spans="1:11">
      <c r="A514" t="s">
        <v>99</v>
      </c>
      <c r="B514" t="s">
        <v>105</v>
      </c>
      <c r="C514">
        <v>2243.2467999999999</v>
      </c>
      <c r="D514">
        <v>1099.64698</v>
      </c>
      <c r="E514">
        <v>138.0680796</v>
      </c>
      <c r="F514">
        <v>1.0079400000000001</v>
      </c>
      <c r="G514">
        <v>2.01355</v>
      </c>
      <c r="H514" s="12">
        <f t="shared" si="184"/>
        <v>1160.6565998666667</v>
      </c>
      <c r="I514" s="12">
        <f t="shared" si="185"/>
        <v>1161.9974132</v>
      </c>
      <c r="J514" s="12">
        <f t="shared" si="186"/>
        <v>871.75004490000003</v>
      </c>
      <c r="K514" s="12">
        <f t="shared" si="187"/>
        <v>697.60162392000007</v>
      </c>
    </row>
    <row r="515" spans="1:11">
      <c r="A515" t="s">
        <v>50</v>
      </c>
      <c r="B515" t="s">
        <v>106</v>
      </c>
      <c r="C515">
        <v>1256.6957299999999</v>
      </c>
      <c r="D515">
        <v>1099.64698</v>
      </c>
      <c r="E515">
        <v>138.0680796</v>
      </c>
      <c r="F515">
        <v>1.0079400000000001</v>
      </c>
      <c r="G515">
        <v>2.01355</v>
      </c>
      <c r="H515" s="13">
        <f t="shared" si="184"/>
        <v>831.80624320000004</v>
      </c>
      <c r="I515" s="13">
        <f t="shared" si="185"/>
        <v>833.1470565333334</v>
      </c>
      <c r="J515" s="13">
        <f t="shared" si="186"/>
        <v>625.11227740000004</v>
      </c>
      <c r="K515" s="13">
        <f t="shared" si="187"/>
        <v>500.29140992000004</v>
      </c>
    </row>
    <row r="516" spans="1:11">
      <c r="A516" t="s">
        <v>52</v>
      </c>
      <c r="B516" t="s">
        <v>112</v>
      </c>
      <c r="C516">
        <v>958.60841000000005</v>
      </c>
      <c r="D516">
        <v>1099.64698</v>
      </c>
      <c r="E516">
        <v>138.0680796</v>
      </c>
      <c r="F516">
        <v>1.0079400000000001</v>
      </c>
      <c r="G516">
        <v>2.01355</v>
      </c>
      <c r="H516" s="7">
        <f t="shared" si="184"/>
        <v>732.44380320000016</v>
      </c>
      <c r="I516" s="7">
        <f t="shared" si="185"/>
        <v>733.78461653333352</v>
      </c>
      <c r="J516" s="7">
        <f t="shared" si="186"/>
        <v>550.59044740000013</v>
      </c>
      <c r="K516" s="7">
        <f t="shared" si="187"/>
        <v>440.67394592000011</v>
      </c>
    </row>
    <row r="517" spans="1:11">
      <c r="D517">
        <v>1099.64698</v>
      </c>
      <c r="H517" s="12"/>
      <c r="I517" s="12"/>
      <c r="J517" s="12"/>
      <c r="K517" s="12"/>
    </row>
    <row r="518" spans="1:11">
      <c r="D518">
        <v>1099.64698</v>
      </c>
      <c r="H518" s="12"/>
      <c r="I518" s="12"/>
      <c r="J518" s="12"/>
      <c r="K518" s="12"/>
    </row>
    <row r="519" spans="1:11">
      <c r="A519" t="s">
        <v>54</v>
      </c>
      <c r="B519" t="s">
        <v>133</v>
      </c>
      <c r="C519">
        <v>1095.59456</v>
      </c>
      <c r="D519">
        <v>1099.64698</v>
      </c>
      <c r="E519">
        <v>138.0680796</v>
      </c>
      <c r="F519">
        <v>1.0079400000000001</v>
      </c>
      <c r="G519">
        <v>2.01355</v>
      </c>
      <c r="H519" s="12">
        <f t="shared" ref="H519:H526" si="188">(C519+D519+E519+F519*1)/3</f>
        <v>778.10585320000007</v>
      </c>
      <c r="I519" s="12">
        <f t="shared" ref="I519:I526" si="189">(C519+D519+E519+F519*1+(G519-F519)*4)/3</f>
        <v>779.44666653333343</v>
      </c>
      <c r="J519" s="12">
        <f t="shared" ref="J519:J526" si="190">(C519+D519+E519+F519*2+(G519-F519)*4)/4</f>
        <v>584.83698490000006</v>
      </c>
      <c r="K519" s="12">
        <f t="shared" ref="K519:K526" si="191">(C519+D519+E519+F519*3+(G519-F519)*4)/5</f>
        <v>468.07117592000003</v>
      </c>
    </row>
    <row r="520" spans="1:11">
      <c r="A520" t="s">
        <v>56</v>
      </c>
      <c r="B520" t="s">
        <v>134</v>
      </c>
      <c r="C520">
        <v>1646.8536799999999</v>
      </c>
      <c r="D520">
        <v>1099.64698</v>
      </c>
      <c r="E520">
        <v>138.0680796</v>
      </c>
      <c r="F520">
        <v>1.0079400000000001</v>
      </c>
      <c r="G520">
        <v>2.01355</v>
      </c>
      <c r="H520" s="12">
        <f t="shared" si="188"/>
        <v>961.8588931999999</v>
      </c>
      <c r="I520" s="12">
        <f t="shared" si="189"/>
        <v>963.19970653333337</v>
      </c>
      <c r="J520" s="12">
        <f t="shared" si="190"/>
        <v>722.65176489999999</v>
      </c>
      <c r="K520" s="12">
        <f t="shared" si="191"/>
        <v>578.32299992000003</v>
      </c>
    </row>
    <row r="521" spans="1:11">
      <c r="A521" t="s">
        <v>61</v>
      </c>
      <c r="B521" t="s">
        <v>135</v>
      </c>
      <c r="C521">
        <v>944.47958000000006</v>
      </c>
      <c r="D521">
        <v>1099.64698</v>
      </c>
      <c r="E521">
        <v>138.0680796</v>
      </c>
      <c r="F521">
        <v>1.0079400000000001</v>
      </c>
      <c r="G521">
        <v>2.01355</v>
      </c>
      <c r="H521" s="13">
        <f t="shared" si="188"/>
        <v>727.73419320000005</v>
      </c>
      <c r="I521" s="13">
        <f t="shared" si="189"/>
        <v>729.07500653333352</v>
      </c>
      <c r="J521" s="13">
        <f t="shared" si="190"/>
        <v>547.0582399000001</v>
      </c>
      <c r="K521" s="13">
        <f t="shared" si="191"/>
        <v>437.84817992000006</v>
      </c>
    </row>
    <row r="522" spans="1:11">
      <c r="A522" t="s">
        <v>63</v>
      </c>
      <c r="B522" t="s">
        <v>126</v>
      </c>
      <c r="C522">
        <v>876.51490999999999</v>
      </c>
      <c r="D522">
        <v>1099.64698</v>
      </c>
      <c r="E522">
        <v>138.0680796</v>
      </c>
      <c r="F522">
        <v>1.0079400000000001</v>
      </c>
      <c r="G522">
        <v>2.01355</v>
      </c>
      <c r="H522" s="12">
        <f t="shared" si="188"/>
        <v>705.07930320000003</v>
      </c>
      <c r="I522" s="12">
        <f t="shared" si="189"/>
        <v>706.42011653333338</v>
      </c>
      <c r="J522" s="12">
        <f t="shared" si="190"/>
        <v>530.06707240000003</v>
      </c>
      <c r="K522" s="12">
        <f t="shared" si="191"/>
        <v>424.25524591999999</v>
      </c>
    </row>
    <row r="523" spans="1:11">
      <c r="A523" t="s">
        <v>79</v>
      </c>
      <c r="B523" t="s">
        <v>136</v>
      </c>
      <c r="C523">
        <v>1258.6724899999999</v>
      </c>
      <c r="D523">
        <v>1099.64698</v>
      </c>
      <c r="E523">
        <v>138.0680796</v>
      </c>
      <c r="F523">
        <v>1.0079400000000001</v>
      </c>
      <c r="G523">
        <v>2.01355</v>
      </c>
      <c r="H523" s="13">
        <f t="shared" si="188"/>
        <v>832.46516320000001</v>
      </c>
      <c r="I523" s="13">
        <f t="shared" si="189"/>
        <v>833.80597653333336</v>
      </c>
      <c r="J523" s="13">
        <f t="shared" si="190"/>
        <v>625.60646740000004</v>
      </c>
      <c r="K523" s="13">
        <f t="shared" si="191"/>
        <v>500.68676192000004</v>
      </c>
    </row>
    <row r="524" spans="1:11">
      <c r="A524" t="s">
        <v>66</v>
      </c>
      <c r="B524" t="s">
        <v>137</v>
      </c>
      <c r="C524">
        <v>745.45666000000006</v>
      </c>
      <c r="D524">
        <v>1099.64698</v>
      </c>
      <c r="E524">
        <v>138.0680796</v>
      </c>
      <c r="F524">
        <v>1.0079400000000001</v>
      </c>
      <c r="G524">
        <v>2.01355</v>
      </c>
      <c r="H524" s="7">
        <f t="shared" si="188"/>
        <v>661.39321986666664</v>
      </c>
      <c r="I524" s="7">
        <f t="shared" si="189"/>
        <v>662.7340332</v>
      </c>
      <c r="J524" s="7">
        <f t="shared" si="190"/>
        <v>497.30250989999996</v>
      </c>
      <c r="K524" s="7">
        <f t="shared" si="191"/>
        <v>398.04359591999997</v>
      </c>
    </row>
    <row r="525" spans="1:11">
      <c r="A525" t="s">
        <v>68</v>
      </c>
      <c r="B525" t="s">
        <v>138</v>
      </c>
      <c r="C525">
        <v>915.54106000000002</v>
      </c>
      <c r="D525">
        <v>1099.64698</v>
      </c>
      <c r="E525">
        <v>138.0680796</v>
      </c>
      <c r="F525">
        <v>1.0079400000000001</v>
      </c>
      <c r="G525">
        <v>2.01355</v>
      </c>
      <c r="H525" s="12">
        <f t="shared" si="188"/>
        <v>718.08801986666674</v>
      </c>
      <c r="I525" s="12">
        <f t="shared" si="189"/>
        <v>719.4288332000001</v>
      </c>
      <c r="J525" s="12">
        <f t="shared" si="190"/>
        <v>539.82360990000006</v>
      </c>
      <c r="K525" s="12">
        <f t="shared" si="191"/>
        <v>432.06047592000004</v>
      </c>
    </row>
    <row r="526" spans="1:11">
      <c r="A526" t="s">
        <v>70</v>
      </c>
      <c r="B526" t="s">
        <v>139</v>
      </c>
      <c r="C526">
        <v>1591.83664</v>
      </c>
      <c r="D526">
        <v>1099.64698</v>
      </c>
      <c r="E526">
        <v>138.0680796</v>
      </c>
      <c r="F526">
        <v>1.0079400000000001</v>
      </c>
      <c r="G526">
        <v>2.01355</v>
      </c>
      <c r="H526" s="12">
        <f t="shared" si="188"/>
        <v>943.51987986666666</v>
      </c>
      <c r="I526" s="12">
        <f t="shared" si="189"/>
        <v>944.86069320000013</v>
      </c>
      <c r="J526" s="12">
        <f t="shared" si="190"/>
        <v>708.89750490000006</v>
      </c>
      <c r="K526" s="12">
        <f t="shared" si="191"/>
        <v>567.31959191999999</v>
      </c>
    </row>
    <row r="527" spans="1:11" ht="92.25">
      <c r="A527" s="15">
        <v>17</v>
      </c>
    </row>
    <row r="528" spans="1:11">
      <c r="A528" t="s">
        <v>81</v>
      </c>
      <c r="B528" t="s">
        <v>125</v>
      </c>
      <c r="C528">
        <v>1031.6360299999999</v>
      </c>
      <c r="D528">
        <v>874.46286999999995</v>
      </c>
      <c r="E528">
        <v>138.0680796</v>
      </c>
      <c r="F528">
        <v>1.0079400000000001</v>
      </c>
      <c r="G528">
        <v>2.01355</v>
      </c>
      <c r="H528" s="12">
        <f>(C528+D528+E528+F528*1)/3</f>
        <v>681.72497319999991</v>
      </c>
      <c r="I528" s="12">
        <f>(C528+D528+E528+F528*1+(G528-F528)*4)/3</f>
        <v>683.06578653333327</v>
      </c>
      <c r="J528" s="12">
        <f>(C528+D528+E528+F528*2+(G528-F528)*4)/4</f>
        <v>512.55132489999994</v>
      </c>
      <c r="K528" s="12">
        <f>(C528+D528+E528+F528*3+(G528-F528)*4)/5</f>
        <v>410.24264791999997</v>
      </c>
    </row>
    <row r="529" spans="1:11">
      <c r="A529" t="s">
        <v>83</v>
      </c>
      <c r="B529" t="s">
        <v>127</v>
      </c>
      <c r="C529" s="12">
        <v>1037.5738200000001</v>
      </c>
      <c r="D529">
        <v>874.46286999999995</v>
      </c>
      <c r="E529" s="12">
        <v>138.0680796</v>
      </c>
      <c r="F529" s="12">
        <v>1.0079400000000001</v>
      </c>
      <c r="G529" s="12">
        <v>2.01355</v>
      </c>
      <c r="H529" s="12">
        <f>(C529+D529+E529+F529*1)/3</f>
        <v>683.7042365333333</v>
      </c>
      <c r="I529" s="12">
        <f>(C529+D529+E529+F529*1+(G529-F529)*4)/3</f>
        <v>685.04504986666677</v>
      </c>
      <c r="J529" s="12">
        <f>(C529+D529+E529+F529*2+(G529-F529)*4)/4</f>
        <v>514.03577240000004</v>
      </c>
      <c r="K529" s="12">
        <f>(C529+D529+E529+F529*3+(G529-F529)*4)/5</f>
        <v>411.43020592000005</v>
      </c>
    </row>
    <row r="530" spans="1:11">
      <c r="A530" t="s">
        <v>84</v>
      </c>
      <c r="B530" t="s">
        <v>128</v>
      </c>
      <c r="C530" s="12">
        <v>1218.6551099999999</v>
      </c>
      <c r="D530">
        <v>874.46286999999995</v>
      </c>
      <c r="E530" s="12">
        <v>138.0680796</v>
      </c>
      <c r="F530" s="12">
        <v>1.0079400000000001</v>
      </c>
      <c r="G530" s="12">
        <v>2.01355</v>
      </c>
      <c r="H530" s="12">
        <f t="shared" ref="H530:H535" si="192">(C530+D530+E530+F530*1)/3</f>
        <v>744.06466653333337</v>
      </c>
      <c r="I530" s="12">
        <f t="shared" ref="I530:I535" si="193">(C530+D530+E530+F530*1+(G530-F530)*4)/3</f>
        <v>745.40547986666672</v>
      </c>
      <c r="J530" s="12">
        <f t="shared" ref="J530:J535" si="194">(C530+D530+E530+F530*2+(G530-F530)*4)/4</f>
        <v>559.30609490000006</v>
      </c>
      <c r="K530" s="12">
        <f t="shared" ref="K530:K535" si="195">(C530+D530+E530+F530*3+(G530-F530)*4)/5</f>
        <v>447.64646392000003</v>
      </c>
    </row>
    <row r="531" spans="1:11">
      <c r="A531" t="s">
        <v>85</v>
      </c>
      <c r="B531" t="s">
        <v>129</v>
      </c>
      <c r="C531">
        <v>976.50329999999997</v>
      </c>
      <c r="D531">
        <v>874.46286999999995</v>
      </c>
      <c r="E531">
        <v>138.0680796</v>
      </c>
      <c r="F531">
        <v>1.0079400000000001</v>
      </c>
      <c r="G531">
        <v>2.01355</v>
      </c>
      <c r="H531" s="12">
        <f t="shared" si="192"/>
        <v>663.34739653333327</v>
      </c>
      <c r="I531" s="12">
        <f t="shared" si="193"/>
        <v>664.68820986666663</v>
      </c>
      <c r="J531" s="12">
        <f t="shared" si="194"/>
        <v>498.76814239999993</v>
      </c>
      <c r="K531" s="12">
        <f t="shared" si="195"/>
        <v>399.21610191999991</v>
      </c>
    </row>
    <row r="532" spans="1:11">
      <c r="A532" t="s">
        <v>86</v>
      </c>
      <c r="B532" t="s">
        <v>130</v>
      </c>
      <c r="C532" s="7">
        <v>846.43156999999997</v>
      </c>
      <c r="D532">
        <v>874.46286999999995</v>
      </c>
      <c r="E532" s="7">
        <v>138.0680796</v>
      </c>
      <c r="F532" s="7">
        <v>1.0079400000000001</v>
      </c>
      <c r="G532" s="7">
        <v>2.01355</v>
      </c>
      <c r="H532" s="7">
        <f t="shared" si="192"/>
        <v>619.99015320000001</v>
      </c>
      <c r="I532" s="7">
        <f t="shared" si="193"/>
        <v>621.33096653333325</v>
      </c>
      <c r="J532" s="7">
        <f t="shared" si="194"/>
        <v>466.25020989999996</v>
      </c>
      <c r="K532" s="7">
        <f t="shared" si="195"/>
        <v>373.20175591999998</v>
      </c>
    </row>
    <row r="533" spans="1:11">
      <c r="A533" t="s">
        <v>87</v>
      </c>
      <c r="B533" t="s">
        <v>131</v>
      </c>
      <c r="C533">
        <v>1655.82484</v>
      </c>
      <c r="D533">
        <v>874.46286999999995</v>
      </c>
      <c r="E533">
        <v>138.0680796</v>
      </c>
      <c r="F533">
        <v>1.0079400000000001</v>
      </c>
      <c r="G533">
        <v>2.01355</v>
      </c>
      <c r="H533">
        <f t="shared" si="192"/>
        <v>889.78790986666672</v>
      </c>
      <c r="I533">
        <f t="shared" si="193"/>
        <v>891.12872320000008</v>
      </c>
      <c r="J533">
        <f t="shared" si="194"/>
        <v>668.59852740000008</v>
      </c>
      <c r="K533">
        <f t="shared" si="195"/>
        <v>535.08040992000008</v>
      </c>
    </row>
    <row r="534" spans="1:11">
      <c r="A534" t="s">
        <v>88</v>
      </c>
      <c r="B534" t="s">
        <v>100</v>
      </c>
      <c r="C534">
        <v>1566.8461</v>
      </c>
      <c r="D534">
        <v>874.46286999999995</v>
      </c>
      <c r="E534">
        <v>138.0680796</v>
      </c>
      <c r="F534">
        <v>1.0079400000000001</v>
      </c>
      <c r="G534">
        <v>2.01355</v>
      </c>
      <c r="H534" s="7">
        <f t="shared" si="192"/>
        <v>860.12832986666672</v>
      </c>
      <c r="I534" s="7">
        <f t="shared" si="193"/>
        <v>861.46914320000008</v>
      </c>
      <c r="J534" s="7">
        <f t="shared" si="194"/>
        <v>646.35384240000008</v>
      </c>
      <c r="K534" s="7">
        <f t="shared" si="195"/>
        <v>517.28466192000008</v>
      </c>
    </row>
    <row r="535" spans="1:11">
      <c r="A535" t="s">
        <v>89</v>
      </c>
      <c r="B535" t="s">
        <v>132</v>
      </c>
      <c r="C535">
        <v>1323.7518399999999</v>
      </c>
      <c r="D535">
        <v>874.46286999999995</v>
      </c>
      <c r="E535">
        <v>138.0680796</v>
      </c>
      <c r="F535">
        <v>1.0079400000000001</v>
      </c>
      <c r="G535">
        <v>2.01355</v>
      </c>
      <c r="H535" s="12">
        <f t="shared" si="192"/>
        <v>779.09690986666658</v>
      </c>
      <c r="I535" s="12">
        <f t="shared" si="193"/>
        <v>780.43772320000005</v>
      </c>
      <c r="J535" s="12">
        <f t="shared" si="194"/>
        <v>585.5802774</v>
      </c>
      <c r="K535" s="12">
        <f t="shared" si="195"/>
        <v>468.66580992000002</v>
      </c>
    </row>
    <row r="536" spans="1:11">
      <c r="B536" s="12"/>
      <c r="D536">
        <v>874.46286999999995</v>
      </c>
    </row>
    <row r="537" spans="1:11">
      <c r="B537" s="7"/>
      <c r="D537">
        <v>874.46286999999995</v>
      </c>
    </row>
    <row r="538" spans="1:11">
      <c r="D538">
        <v>874.46286999999995</v>
      </c>
    </row>
    <row r="539" spans="1:11">
      <c r="B539" s="7"/>
      <c r="D539">
        <v>874.46286999999995</v>
      </c>
    </row>
    <row r="540" spans="1:11">
      <c r="D540">
        <v>874.46286999999995</v>
      </c>
    </row>
    <row r="541" spans="1:11">
      <c r="A541" t="s">
        <v>90</v>
      </c>
      <c r="B541" t="s">
        <v>116</v>
      </c>
      <c r="C541">
        <v>1218.6741999999999</v>
      </c>
      <c r="D541">
        <v>874.46286999999995</v>
      </c>
      <c r="E541">
        <v>138.0680796</v>
      </c>
      <c r="F541">
        <v>1.0079400000000001</v>
      </c>
      <c r="G541">
        <v>2.01355</v>
      </c>
      <c r="H541" s="12">
        <f t="shared" ref="H541:H548" si="196">(C541+D541+E541+F541*1)/3</f>
        <v>744.07102986666666</v>
      </c>
      <c r="I541" s="12">
        <f t="shared" ref="I541:I548" si="197">(C541+D541+E541+F541*1+(G541-F541)*4)/3</f>
        <v>745.41184320000002</v>
      </c>
      <c r="J541" s="12">
        <f t="shared" ref="J541:J548" si="198">(C541+D541+E541+F541*2+(G541-F541)*4)/4</f>
        <v>559.31086740000001</v>
      </c>
      <c r="K541" s="12">
        <f t="shared" ref="K541:K548" si="199">(C541+D541+E541+F541*3+(G541-F541)*4)/5</f>
        <v>447.65028192</v>
      </c>
    </row>
    <row r="542" spans="1:11">
      <c r="A542" t="s">
        <v>91</v>
      </c>
      <c r="B542" t="s">
        <v>115</v>
      </c>
      <c r="C542">
        <v>533.30418999999995</v>
      </c>
      <c r="D542">
        <v>874.46286999999995</v>
      </c>
      <c r="E542">
        <v>138.0680796</v>
      </c>
      <c r="F542">
        <v>1.0079400000000001</v>
      </c>
      <c r="G542">
        <v>2.01355</v>
      </c>
      <c r="H542" s="13">
        <f t="shared" si="196"/>
        <v>515.61435986666663</v>
      </c>
      <c r="I542" s="13">
        <f t="shared" si="197"/>
        <v>516.95517319999988</v>
      </c>
      <c r="J542" s="13">
        <f t="shared" si="198"/>
        <v>387.96836489999993</v>
      </c>
      <c r="K542" s="13">
        <f t="shared" si="199"/>
        <v>310.57627991999993</v>
      </c>
    </row>
    <row r="543" spans="1:11">
      <c r="A543" t="s">
        <v>92</v>
      </c>
      <c r="B543" t="s">
        <v>114</v>
      </c>
      <c r="C543">
        <v>1129.6952699999999</v>
      </c>
      <c r="D543">
        <v>874.46286999999995</v>
      </c>
      <c r="E543">
        <v>138.0680796</v>
      </c>
      <c r="F543">
        <v>1.0079400000000001</v>
      </c>
      <c r="G543">
        <v>2.01355</v>
      </c>
      <c r="H543" s="12">
        <f t="shared" si="196"/>
        <v>714.41138653333337</v>
      </c>
      <c r="I543" s="12">
        <f t="shared" si="197"/>
        <v>715.75219986666673</v>
      </c>
      <c r="J543" s="12">
        <f t="shared" si="198"/>
        <v>537.06613490000007</v>
      </c>
      <c r="K543" s="12">
        <f t="shared" si="199"/>
        <v>429.85449592000003</v>
      </c>
    </row>
    <row r="544" spans="1:11">
      <c r="A544" t="s">
        <v>72</v>
      </c>
      <c r="B544" t="s">
        <v>108</v>
      </c>
      <c r="C544">
        <v>1622.84313</v>
      </c>
      <c r="D544">
        <v>874.46286999999995</v>
      </c>
      <c r="E544">
        <v>138.0680796</v>
      </c>
      <c r="F544">
        <v>1.0079400000000001</v>
      </c>
      <c r="G544">
        <v>2.01355</v>
      </c>
      <c r="H544" s="13">
        <f t="shared" si="196"/>
        <v>878.79400653333335</v>
      </c>
      <c r="I544" s="13">
        <f t="shared" si="197"/>
        <v>880.13481986666682</v>
      </c>
      <c r="J544" s="13">
        <f t="shared" si="198"/>
        <v>660.35309990000007</v>
      </c>
      <c r="K544" s="13">
        <f t="shared" si="199"/>
        <v>528.48406792000003</v>
      </c>
    </row>
    <row r="545" spans="1:11">
      <c r="A545" t="s">
        <v>94</v>
      </c>
      <c r="B545" t="s">
        <v>107</v>
      </c>
      <c r="C545">
        <v>1307.6008400000001</v>
      </c>
      <c r="D545">
        <v>874.46286999999995</v>
      </c>
      <c r="E545">
        <v>138.0680796</v>
      </c>
      <c r="F545">
        <v>1.0079400000000001</v>
      </c>
      <c r="G545">
        <v>2.01355</v>
      </c>
      <c r="H545" s="12">
        <f t="shared" si="196"/>
        <v>773.71324319999997</v>
      </c>
      <c r="I545" s="12">
        <f t="shared" si="197"/>
        <v>775.05405653333344</v>
      </c>
      <c r="J545" s="12">
        <f t="shared" si="198"/>
        <v>581.54252740000004</v>
      </c>
      <c r="K545" s="12">
        <f t="shared" si="199"/>
        <v>465.43560992000005</v>
      </c>
    </row>
    <row r="546" spans="1:11">
      <c r="A546" t="s">
        <v>80</v>
      </c>
      <c r="B546" t="s">
        <v>109</v>
      </c>
      <c r="C546">
        <v>2060.22264</v>
      </c>
      <c r="D546">
        <v>874.46286999999995</v>
      </c>
      <c r="E546">
        <v>138.0680796</v>
      </c>
      <c r="F546">
        <v>1.0079400000000001</v>
      </c>
      <c r="G546">
        <v>2.01355</v>
      </c>
      <c r="H546" s="12">
        <f t="shared" si="196"/>
        <v>1024.5871765333334</v>
      </c>
      <c r="I546" s="12">
        <f t="shared" si="197"/>
        <v>1025.9279898666666</v>
      </c>
      <c r="J546" s="12">
        <f t="shared" si="198"/>
        <v>769.69797740000001</v>
      </c>
      <c r="K546" s="12">
        <f t="shared" si="199"/>
        <v>615.95996992000005</v>
      </c>
    </row>
    <row r="547" spans="1:11">
      <c r="A547" t="s">
        <v>34</v>
      </c>
      <c r="B547" t="s">
        <v>113</v>
      </c>
      <c r="C547">
        <v>915.51927999999998</v>
      </c>
      <c r="D547">
        <v>874.46286999999995</v>
      </c>
      <c r="E547">
        <v>138.0680796</v>
      </c>
      <c r="F547">
        <v>1.0079400000000001</v>
      </c>
      <c r="G547">
        <v>2.01355</v>
      </c>
      <c r="H547" s="12">
        <f t="shared" si="196"/>
        <v>643.01938986666653</v>
      </c>
      <c r="I547" s="12">
        <f t="shared" si="197"/>
        <v>644.36020319999989</v>
      </c>
      <c r="J547" s="12">
        <f t="shared" si="198"/>
        <v>483.52213739999991</v>
      </c>
      <c r="K547" s="12">
        <f t="shared" si="199"/>
        <v>387.01929791999993</v>
      </c>
    </row>
    <row r="548" spans="1:11">
      <c r="A548" t="s">
        <v>36</v>
      </c>
      <c r="B548" t="s">
        <v>110</v>
      </c>
      <c r="C548">
        <v>1099.64698</v>
      </c>
      <c r="D548">
        <v>874.46286999999995</v>
      </c>
      <c r="E548">
        <v>138.0680796</v>
      </c>
      <c r="F548">
        <v>1.0079400000000001</v>
      </c>
      <c r="G548">
        <v>2.01355</v>
      </c>
      <c r="H548" s="7">
        <f t="shared" si="196"/>
        <v>704.39528986666664</v>
      </c>
      <c r="I548" s="7">
        <f t="shared" si="197"/>
        <v>705.7361032</v>
      </c>
      <c r="J548" s="7">
        <f t="shared" si="198"/>
        <v>529.55406240000002</v>
      </c>
      <c r="K548" s="7">
        <f t="shared" si="199"/>
        <v>423.84483792000003</v>
      </c>
    </row>
    <row r="549" spans="1:11">
      <c r="D549">
        <v>874.46286999999995</v>
      </c>
      <c r="H549" s="12"/>
      <c r="I549" s="12"/>
      <c r="J549" s="12"/>
      <c r="K549" s="12"/>
    </row>
    <row r="550" spans="1:11">
      <c r="D550">
        <v>874.46286999999995</v>
      </c>
      <c r="H550" s="12"/>
      <c r="I550" s="12"/>
      <c r="J550" s="12"/>
      <c r="K550" s="12"/>
    </row>
    <row r="551" spans="1:11">
      <c r="A551" t="s">
        <v>37</v>
      </c>
      <c r="B551" t="s">
        <v>101</v>
      </c>
      <c r="C551">
        <v>874.46286999999995</v>
      </c>
      <c r="D551">
        <v>874.46286999999995</v>
      </c>
      <c r="E551">
        <v>138.0680796</v>
      </c>
      <c r="F551">
        <v>1.0079400000000001</v>
      </c>
      <c r="G551">
        <v>2.01355</v>
      </c>
      <c r="H551" s="12">
        <f t="shared" ref="H551:H558" si="200">(C551+D551+E551+F551*1)/3</f>
        <v>629.33391986666663</v>
      </c>
      <c r="I551" s="12">
        <f t="shared" ref="I551:I558" si="201">(C551+D551+E551+F551*1+(G551-F551)*4)/3</f>
        <v>630.67473319999988</v>
      </c>
      <c r="J551" s="12">
        <f t="shared" ref="J551:J558" si="202">(C551+D551+E551+F551*2+(G551-F551)*4)/4</f>
        <v>473.25803489999993</v>
      </c>
      <c r="K551" s="12">
        <f t="shared" ref="K551:K558" si="203">(C551+D551+E551+F551*3+(G551-F551)*4)/5</f>
        <v>378.80801591999995</v>
      </c>
    </row>
    <row r="552" spans="1:11">
      <c r="A552" t="s">
        <v>39</v>
      </c>
      <c r="B552" t="s">
        <v>102</v>
      </c>
      <c r="C552">
        <v>1352.65148</v>
      </c>
      <c r="D552">
        <v>874.46286999999995</v>
      </c>
      <c r="E552">
        <v>138.0680796</v>
      </c>
      <c r="F552">
        <v>1.0079400000000001</v>
      </c>
      <c r="G552">
        <v>2.01355</v>
      </c>
      <c r="H552" s="12">
        <f t="shared" si="200"/>
        <v>788.73012319999998</v>
      </c>
      <c r="I552" s="12">
        <f t="shared" si="201"/>
        <v>790.07093653333334</v>
      </c>
      <c r="J552" s="12">
        <f t="shared" si="202"/>
        <v>592.80518740000002</v>
      </c>
      <c r="K552" s="12">
        <f t="shared" si="203"/>
        <v>474.44573792</v>
      </c>
    </row>
    <row r="553" spans="1:11">
      <c r="A553" t="s">
        <v>41</v>
      </c>
      <c r="B553" t="s">
        <v>103</v>
      </c>
      <c r="C553">
        <v>1399.8155099999999</v>
      </c>
      <c r="D553">
        <v>874.46286999999995</v>
      </c>
      <c r="E553">
        <v>138.0680796</v>
      </c>
      <c r="F553">
        <v>1.0079400000000001</v>
      </c>
      <c r="G553">
        <v>2.01355</v>
      </c>
      <c r="H553" s="12">
        <f t="shared" si="200"/>
        <v>804.45146653333325</v>
      </c>
      <c r="I553" s="12">
        <f t="shared" si="201"/>
        <v>805.79227986666672</v>
      </c>
      <c r="J553" s="12">
        <f t="shared" si="202"/>
        <v>604.5961949</v>
      </c>
      <c r="K553" s="12">
        <f t="shared" si="203"/>
        <v>483.87854391999997</v>
      </c>
    </row>
    <row r="554" spans="1:11">
      <c r="A554" t="s">
        <v>43</v>
      </c>
      <c r="B554" t="s">
        <v>111</v>
      </c>
      <c r="C554">
        <v>889.56179999999995</v>
      </c>
      <c r="D554">
        <v>874.46286999999995</v>
      </c>
      <c r="E554">
        <v>138.0680796</v>
      </c>
      <c r="F554">
        <v>1.0079400000000001</v>
      </c>
      <c r="G554">
        <v>2.01355</v>
      </c>
      <c r="H554" s="13">
        <f t="shared" si="200"/>
        <v>634.36689653333326</v>
      </c>
      <c r="I554" s="13">
        <f t="shared" si="201"/>
        <v>635.70770986666651</v>
      </c>
      <c r="J554" s="13">
        <f t="shared" si="202"/>
        <v>477.0327673999999</v>
      </c>
      <c r="K554" s="13">
        <f t="shared" si="203"/>
        <v>381.8278019199999</v>
      </c>
    </row>
    <row r="555" spans="1:11">
      <c r="A555" t="s">
        <v>44</v>
      </c>
      <c r="B555" t="s">
        <v>104</v>
      </c>
      <c r="C555">
        <v>1219.6892399999999</v>
      </c>
      <c r="D555">
        <v>874.46286999999995</v>
      </c>
      <c r="E555">
        <v>138.0680796</v>
      </c>
      <c r="F555">
        <v>1.0079400000000001</v>
      </c>
      <c r="G555">
        <v>2.01355</v>
      </c>
      <c r="H555" s="12">
        <f t="shared" si="200"/>
        <v>744.40937653333333</v>
      </c>
      <c r="I555" s="12">
        <f t="shared" si="201"/>
        <v>745.7501898666668</v>
      </c>
      <c r="J555" s="12">
        <f t="shared" si="202"/>
        <v>559.56462740000006</v>
      </c>
      <c r="K555" s="12">
        <f t="shared" si="203"/>
        <v>447.85328992000007</v>
      </c>
    </row>
    <row r="556" spans="1:11">
      <c r="A556" t="s">
        <v>99</v>
      </c>
      <c r="B556" t="s">
        <v>105</v>
      </c>
      <c r="C556">
        <v>2243.2467999999999</v>
      </c>
      <c r="D556">
        <v>874.46286999999995</v>
      </c>
      <c r="E556">
        <v>138.0680796</v>
      </c>
      <c r="F556">
        <v>1.0079400000000001</v>
      </c>
      <c r="G556">
        <v>2.01355</v>
      </c>
      <c r="H556" s="12">
        <f t="shared" si="200"/>
        <v>1085.5952298666666</v>
      </c>
      <c r="I556" s="12">
        <f t="shared" si="201"/>
        <v>1086.9360432000001</v>
      </c>
      <c r="J556" s="12">
        <f t="shared" si="202"/>
        <v>815.4540174</v>
      </c>
      <c r="K556" s="12">
        <f t="shared" si="203"/>
        <v>652.56480192000004</v>
      </c>
    </row>
    <row r="557" spans="1:11">
      <c r="A557" t="s">
        <v>50</v>
      </c>
      <c r="B557" t="s">
        <v>106</v>
      </c>
      <c r="C557">
        <v>1256.6957299999999</v>
      </c>
      <c r="D557">
        <v>874.46286999999995</v>
      </c>
      <c r="E557">
        <v>138.0680796</v>
      </c>
      <c r="F557">
        <v>1.0079400000000001</v>
      </c>
      <c r="G557">
        <v>2.01355</v>
      </c>
      <c r="H557" s="13">
        <f t="shared" si="200"/>
        <v>756.74487319999992</v>
      </c>
      <c r="I557" s="13">
        <f t="shared" si="201"/>
        <v>758.08568653333339</v>
      </c>
      <c r="J557" s="13">
        <f t="shared" si="202"/>
        <v>568.8162499</v>
      </c>
      <c r="K557" s="13">
        <f t="shared" si="203"/>
        <v>455.25458792000001</v>
      </c>
    </row>
    <row r="558" spans="1:11">
      <c r="A558" t="s">
        <v>52</v>
      </c>
      <c r="B558" t="s">
        <v>112</v>
      </c>
      <c r="C558">
        <v>958.60841000000005</v>
      </c>
      <c r="D558">
        <v>874.46286999999995</v>
      </c>
      <c r="E558">
        <v>138.0680796</v>
      </c>
      <c r="F558">
        <v>1.0079400000000001</v>
      </c>
      <c r="G558">
        <v>2.01355</v>
      </c>
      <c r="H558" s="7">
        <f t="shared" si="200"/>
        <v>657.38243320000004</v>
      </c>
      <c r="I558" s="7">
        <f t="shared" si="201"/>
        <v>658.72324653333328</v>
      </c>
      <c r="J558" s="7">
        <f t="shared" si="202"/>
        <v>494.29441989999998</v>
      </c>
      <c r="K558" s="7">
        <f t="shared" si="203"/>
        <v>395.63712391999996</v>
      </c>
    </row>
    <row r="559" spans="1:11">
      <c r="D559">
        <v>874.46286999999995</v>
      </c>
      <c r="H559" s="12"/>
      <c r="I559" s="12"/>
      <c r="J559" s="12"/>
      <c r="K559" s="12"/>
    </row>
    <row r="560" spans="1:11">
      <c r="D560">
        <v>874.46286999999995</v>
      </c>
      <c r="H560" s="12"/>
      <c r="I560" s="12"/>
      <c r="J560" s="12"/>
      <c r="K560" s="12"/>
    </row>
    <row r="561" spans="1:11">
      <c r="A561" t="s">
        <v>54</v>
      </c>
      <c r="B561" t="s">
        <v>133</v>
      </c>
      <c r="C561">
        <v>1095.59456</v>
      </c>
      <c r="D561">
        <v>874.46286999999995</v>
      </c>
      <c r="E561">
        <v>138.0680796</v>
      </c>
      <c r="F561">
        <v>1.0079400000000001</v>
      </c>
      <c r="G561">
        <v>2.01355</v>
      </c>
      <c r="H561" s="12">
        <f t="shared" ref="H561:H568" si="204">(C561+D561+E561+F561*1)/3</f>
        <v>703.04448319999995</v>
      </c>
      <c r="I561" s="12">
        <f t="shared" ref="I561:I568" si="205">(C561+D561+E561+F561*1+(G561-F561)*4)/3</f>
        <v>704.38529653333342</v>
      </c>
      <c r="J561" s="12">
        <f t="shared" ref="J561:J568" si="206">(C561+D561+E561+F561*2+(G561-F561)*4)/4</f>
        <v>528.54095740000002</v>
      </c>
      <c r="K561" s="12">
        <f t="shared" ref="K561:K568" si="207">(C561+D561+E561+F561*3+(G561-F561)*4)/5</f>
        <v>423.03435392</v>
      </c>
    </row>
    <row r="562" spans="1:11">
      <c r="A562" t="s">
        <v>56</v>
      </c>
      <c r="B562" t="s">
        <v>134</v>
      </c>
      <c r="C562">
        <v>1646.8536799999999</v>
      </c>
      <c r="D562">
        <v>874.46286999999995</v>
      </c>
      <c r="E562">
        <v>138.0680796</v>
      </c>
      <c r="F562">
        <v>1.0079400000000001</v>
      </c>
      <c r="G562">
        <v>2.01355</v>
      </c>
      <c r="H562" s="12">
        <f t="shared" si="204"/>
        <v>886.7975232</v>
      </c>
      <c r="I562" s="12">
        <f t="shared" si="205"/>
        <v>888.13833653333347</v>
      </c>
      <c r="J562" s="12">
        <f t="shared" si="206"/>
        <v>666.35573740000007</v>
      </c>
      <c r="K562" s="12">
        <f t="shared" si="207"/>
        <v>533.28617792</v>
      </c>
    </row>
    <row r="563" spans="1:11">
      <c r="A563" t="s">
        <v>61</v>
      </c>
      <c r="B563" t="s">
        <v>135</v>
      </c>
      <c r="C563">
        <v>944.47958000000006</v>
      </c>
      <c r="D563">
        <v>874.46286999999995</v>
      </c>
      <c r="E563">
        <v>138.0680796</v>
      </c>
      <c r="F563">
        <v>1.0079400000000001</v>
      </c>
      <c r="G563">
        <v>2.01355</v>
      </c>
      <c r="H563" s="13">
        <f t="shared" si="204"/>
        <v>652.67282319999993</v>
      </c>
      <c r="I563" s="13">
        <f t="shared" si="205"/>
        <v>654.01363653333328</v>
      </c>
      <c r="J563" s="13">
        <f t="shared" si="206"/>
        <v>490.76221239999995</v>
      </c>
      <c r="K563" s="13">
        <f t="shared" si="207"/>
        <v>392.81135791999998</v>
      </c>
    </row>
    <row r="564" spans="1:11">
      <c r="A564" t="s">
        <v>63</v>
      </c>
      <c r="B564" t="s">
        <v>126</v>
      </c>
      <c r="C564">
        <v>876.51490999999999</v>
      </c>
      <c r="D564">
        <v>874.46286999999995</v>
      </c>
      <c r="E564">
        <v>138.0680796</v>
      </c>
      <c r="F564">
        <v>1.0079400000000001</v>
      </c>
      <c r="G564">
        <v>2.01355</v>
      </c>
      <c r="H564" s="12">
        <f t="shared" si="204"/>
        <v>630.0179331999999</v>
      </c>
      <c r="I564" s="12">
        <f t="shared" si="205"/>
        <v>631.35874653333326</v>
      </c>
      <c r="J564" s="12">
        <f t="shared" si="206"/>
        <v>473.77104489999994</v>
      </c>
      <c r="K564" s="12">
        <f t="shared" si="207"/>
        <v>379.21842391999996</v>
      </c>
    </row>
    <row r="565" spans="1:11">
      <c r="A565" t="s">
        <v>79</v>
      </c>
      <c r="B565" t="s">
        <v>136</v>
      </c>
      <c r="C565">
        <v>1258.6724899999999</v>
      </c>
      <c r="D565">
        <v>874.46286999999995</v>
      </c>
      <c r="E565">
        <v>138.0680796</v>
      </c>
      <c r="F565">
        <v>1.0079400000000001</v>
      </c>
      <c r="G565">
        <v>2.01355</v>
      </c>
      <c r="H565" s="13">
        <f t="shared" si="204"/>
        <v>757.4037932</v>
      </c>
      <c r="I565" s="13">
        <f t="shared" si="205"/>
        <v>758.74460653333335</v>
      </c>
      <c r="J565" s="13">
        <f t="shared" si="206"/>
        <v>569.31043990000001</v>
      </c>
      <c r="K565" s="13">
        <f t="shared" si="207"/>
        <v>455.64993992000001</v>
      </c>
    </row>
    <row r="566" spans="1:11">
      <c r="A566" t="s">
        <v>66</v>
      </c>
      <c r="B566" t="s">
        <v>137</v>
      </c>
      <c r="C566">
        <v>745.45666000000006</v>
      </c>
      <c r="D566">
        <v>874.46286999999995</v>
      </c>
      <c r="E566">
        <v>138.0680796</v>
      </c>
      <c r="F566">
        <v>1.0079400000000001</v>
      </c>
      <c r="G566">
        <v>2.01355</v>
      </c>
      <c r="H566" s="7">
        <f t="shared" si="204"/>
        <v>586.33184986666663</v>
      </c>
      <c r="I566" s="7">
        <f t="shared" si="205"/>
        <v>587.67266319999999</v>
      </c>
      <c r="J566" s="7">
        <f t="shared" si="206"/>
        <v>441.00648239999998</v>
      </c>
      <c r="K566" s="7">
        <f t="shared" si="207"/>
        <v>353.00677392</v>
      </c>
    </row>
    <row r="567" spans="1:11">
      <c r="A567" t="s">
        <v>68</v>
      </c>
      <c r="B567" t="s">
        <v>138</v>
      </c>
      <c r="C567">
        <v>915.54106000000002</v>
      </c>
      <c r="D567">
        <v>874.46286999999995</v>
      </c>
      <c r="E567">
        <v>138.0680796</v>
      </c>
      <c r="F567">
        <v>1.0079400000000001</v>
      </c>
      <c r="G567">
        <v>2.01355</v>
      </c>
      <c r="H567" s="12">
        <f t="shared" si="204"/>
        <v>643.02664986666662</v>
      </c>
      <c r="I567" s="12">
        <f t="shared" si="205"/>
        <v>644.36746319999986</v>
      </c>
      <c r="J567" s="12">
        <f t="shared" si="206"/>
        <v>483.52758239999991</v>
      </c>
      <c r="K567" s="12">
        <f t="shared" si="207"/>
        <v>387.0236539199999</v>
      </c>
    </row>
    <row r="568" spans="1:11">
      <c r="A568" t="s">
        <v>70</v>
      </c>
      <c r="B568" t="s">
        <v>139</v>
      </c>
      <c r="C568">
        <v>1591.83664</v>
      </c>
      <c r="D568">
        <v>874.46286999999995</v>
      </c>
      <c r="E568">
        <v>138.0680796</v>
      </c>
      <c r="F568">
        <v>1.0079400000000001</v>
      </c>
      <c r="G568">
        <v>2.01355</v>
      </c>
      <c r="H568" s="12">
        <f t="shared" si="204"/>
        <v>868.45850986666665</v>
      </c>
      <c r="I568" s="12">
        <f t="shared" si="205"/>
        <v>869.7993232</v>
      </c>
      <c r="J568" s="12">
        <f t="shared" si="206"/>
        <v>652.60147740000002</v>
      </c>
      <c r="K568" s="12">
        <f t="shared" si="207"/>
        <v>522.28276991999996</v>
      </c>
    </row>
    <row r="572" spans="1:11" ht="92.25">
      <c r="A572" s="15">
        <v>18</v>
      </c>
    </row>
    <row r="573" spans="1:11">
      <c r="A573" t="s">
        <v>81</v>
      </c>
      <c r="B573" t="s">
        <v>125</v>
      </c>
      <c r="C573">
        <v>1031.6360299999999</v>
      </c>
      <c r="D573">
        <v>1352.65148</v>
      </c>
      <c r="E573">
        <v>138.0680796</v>
      </c>
      <c r="F573">
        <v>1.0079400000000001</v>
      </c>
      <c r="G573">
        <v>2.01355</v>
      </c>
      <c r="H573" s="12">
        <f>(C573+D573+E573+F573*1)/3</f>
        <v>841.12117653333337</v>
      </c>
      <c r="I573" s="12">
        <f>(C573+D573+E573+F573*1+(G573-F573)*4)/3</f>
        <v>842.46198986666684</v>
      </c>
      <c r="J573" s="12">
        <f>(C573+D573+E573+F573*2+(G573-F573)*4)/4</f>
        <v>632.09847740000009</v>
      </c>
      <c r="K573" s="12">
        <f>(C573+D573+E573+F573*3+(G573-F573)*4)/5</f>
        <v>505.88036992000008</v>
      </c>
    </row>
    <row r="574" spans="1:11">
      <c r="A574" t="s">
        <v>83</v>
      </c>
      <c r="B574" t="s">
        <v>127</v>
      </c>
      <c r="C574" s="12">
        <v>1037.5738200000001</v>
      </c>
      <c r="D574">
        <v>1352.65148</v>
      </c>
      <c r="E574" s="12">
        <v>138.0680796</v>
      </c>
      <c r="F574" s="12">
        <v>1.0079400000000001</v>
      </c>
      <c r="G574" s="12">
        <v>2.01355</v>
      </c>
      <c r="H574" s="12">
        <f>(C574+D574+E574+F574*1)/3</f>
        <v>843.10043986666676</v>
      </c>
      <c r="I574" s="12">
        <f>(C574+D574+E574+F574*1+(G574-F574)*4)/3</f>
        <v>844.44125320000012</v>
      </c>
      <c r="J574" s="12">
        <f>(C574+D574+E574+F574*2+(G574-F574)*4)/4</f>
        <v>633.58292490000008</v>
      </c>
      <c r="K574" s="12">
        <f>(C574+D574+E574+F574*3+(G574-F574)*4)/5</f>
        <v>507.06792792000005</v>
      </c>
    </row>
    <row r="575" spans="1:11">
      <c r="A575" t="s">
        <v>84</v>
      </c>
      <c r="B575" t="s">
        <v>128</v>
      </c>
      <c r="C575" s="12">
        <v>1218.6551099999999</v>
      </c>
      <c r="D575">
        <v>1352.65148</v>
      </c>
      <c r="E575" s="12">
        <v>138.0680796</v>
      </c>
      <c r="F575" s="12">
        <v>1.0079400000000001</v>
      </c>
      <c r="G575" s="12">
        <v>2.01355</v>
      </c>
      <c r="H575" s="12">
        <f t="shared" ref="H575:H580" si="208">(C575+D575+E575+F575*1)/3</f>
        <v>903.46086986666671</v>
      </c>
      <c r="I575" s="12">
        <f t="shared" ref="I575:I580" si="209">(C575+D575+E575+F575*1+(G575-F575)*4)/3</f>
        <v>904.80168320000018</v>
      </c>
      <c r="J575" s="12">
        <f t="shared" ref="J575:J580" si="210">(C575+D575+E575+F575*2+(G575-F575)*4)/4</f>
        <v>678.8532474000001</v>
      </c>
      <c r="K575" s="12">
        <f t="shared" ref="K575:K580" si="211">(C575+D575+E575+F575*3+(G575-F575)*4)/5</f>
        <v>543.28418592000003</v>
      </c>
    </row>
    <row r="576" spans="1:11">
      <c r="A576" t="s">
        <v>85</v>
      </c>
      <c r="B576" t="s">
        <v>129</v>
      </c>
      <c r="C576">
        <v>976.50329999999997</v>
      </c>
      <c r="D576">
        <v>1352.65148</v>
      </c>
      <c r="E576">
        <v>138.0680796</v>
      </c>
      <c r="F576">
        <v>1.0079400000000001</v>
      </c>
      <c r="G576">
        <v>2.01355</v>
      </c>
      <c r="H576" s="12">
        <f t="shared" si="208"/>
        <v>822.74359986666661</v>
      </c>
      <c r="I576" s="12">
        <f t="shared" si="209"/>
        <v>824.08441320000009</v>
      </c>
      <c r="J576" s="12">
        <f t="shared" si="210"/>
        <v>618.31529490000003</v>
      </c>
      <c r="K576" s="12">
        <f t="shared" si="211"/>
        <v>494.85382392000002</v>
      </c>
    </row>
    <row r="577" spans="1:11">
      <c r="A577" t="s">
        <v>86</v>
      </c>
      <c r="B577" t="s">
        <v>130</v>
      </c>
      <c r="C577" s="7">
        <v>846.43156999999997</v>
      </c>
      <c r="D577">
        <v>1352.65148</v>
      </c>
      <c r="E577" s="7">
        <v>138.0680796</v>
      </c>
      <c r="F577" s="7">
        <v>1.0079400000000001</v>
      </c>
      <c r="G577" s="7">
        <v>2.01355</v>
      </c>
      <c r="H577" s="7">
        <f t="shared" si="208"/>
        <v>779.38635653333347</v>
      </c>
      <c r="I577" s="7">
        <f t="shared" si="209"/>
        <v>780.72716986666683</v>
      </c>
      <c r="J577" s="7">
        <f t="shared" si="210"/>
        <v>585.79736240000011</v>
      </c>
      <c r="K577" s="7">
        <f t="shared" si="211"/>
        <v>468.83947792000009</v>
      </c>
    </row>
    <row r="578" spans="1:11">
      <c r="A578" t="s">
        <v>87</v>
      </c>
      <c r="B578" t="s">
        <v>131</v>
      </c>
      <c r="C578">
        <v>1655.82484</v>
      </c>
      <c r="D578">
        <v>1352.65148</v>
      </c>
      <c r="E578">
        <v>138.0680796</v>
      </c>
      <c r="F578">
        <v>1.0079400000000001</v>
      </c>
      <c r="G578">
        <v>2.01355</v>
      </c>
      <c r="H578">
        <f t="shared" si="208"/>
        <v>1049.1841132</v>
      </c>
      <c r="I578">
        <f t="shared" si="209"/>
        <v>1050.5249265333334</v>
      </c>
      <c r="J578">
        <f t="shared" si="210"/>
        <v>788.1456799</v>
      </c>
      <c r="K578">
        <f t="shared" si="211"/>
        <v>630.71813192000002</v>
      </c>
    </row>
    <row r="579" spans="1:11">
      <c r="A579" t="s">
        <v>88</v>
      </c>
      <c r="B579" t="s">
        <v>100</v>
      </c>
      <c r="C579">
        <v>1566.8461</v>
      </c>
      <c r="D579">
        <v>1352.65148</v>
      </c>
      <c r="E579">
        <v>138.0680796</v>
      </c>
      <c r="F579">
        <v>1.0079400000000001</v>
      </c>
      <c r="G579">
        <v>2.01355</v>
      </c>
      <c r="H579" s="7">
        <f t="shared" si="208"/>
        <v>1019.5245332000001</v>
      </c>
      <c r="I579" s="7">
        <f t="shared" si="209"/>
        <v>1020.8653465333335</v>
      </c>
      <c r="J579" s="7">
        <f t="shared" si="210"/>
        <v>765.90099490000011</v>
      </c>
      <c r="K579" s="7">
        <f t="shared" si="211"/>
        <v>612.92238392000013</v>
      </c>
    </row>
    <row r="580" spans="1:11">
      <c r="A580" t="s">
        <v>89</v>
      </c>
      <c r="B580" t="s">
        <v>132</v>
      </c>
      <c r="C580">
        <v>1323.7518399999999</v>
      </c>
      <c r="D580">
        <v>1352.65148</v>
      </c>
      <c r="E580">
        <v>138.0680796</v>
      </c>
      <c r="F580">
        <v>1.0079400000000001</v>
      </c>
      <c r="G580">
        <v>2.01355</v>
      </c>
      <c r="H580" s="12">
        <f t="shared" si="208"/>
        <v>938.49311320000004</v>
      </c>
      <c r="I580" s="12">
        <f t="shared" si="209"/>
        <v>939.8339265333334</v>
      </c>
      <c r="J580" s="12">
        <f t="shared" si="210"/>
        <v>705.12742990000004</v>
      </c>
      <c r="K580" s="12">
        <f t="shared" si="211"/>
        <v>564.30353192000007</v>
      </c>
    </row>
    <row r="581" spans="1:11">
      <c r="B581" s="12"/>
      <c r="D581">
        <v>1352.65148</v>
      </c>
    </row>
    <row r="582" spans="1:11">
      <c r="B582" s="7"/>
      <c r="D582">
        <v>1352.65148</v>
      </c>
    </row>
    <row r="583" spans="1:11">
      <c r="D583">
        <v>1352.65148</v>
      </c>
    </row>
    <row r="584" spans="1:11">
      <c r="B584" s="7"/>
      <c r="D584">
        <v>1352.65148</v>
      </c>
    </row>
    <row r="585" spans="1:11">
      <c r="D585">
        <v>1352.65148</v>
      </c>
    </row>
    <row r="586" spans="1:11">
      <c r="A586" t="s">
        <v>90</v>
      </c>
      <c r="B586" t="s">
        <v>116</v>
      </c>
      <c r="C586">
        <v>1218.6741999999999</v>
      </c>
      <c r="D586">
        <v>1352.65148</v>
      </c>
      <c r="E586">
        <v>138.0680796</v>
      </c>
      <c r="F586">
        <v>1.0079400000000001</v>
      </c>
      <c r="G586">
        <v>2.01355</v>
      </c>
      <c r="H586" s="12">
        <f t="shared" ref="H586:H593" si="212">(C586+D586+E586+F586*1)/3</f>
        <v>903.46723320000001</v>
      </c>
      <c r="I586" s="12">
        <f t="shared" ref="I586:I593" si="213">(C586+D586+E586+F586*1+(G586-F586)*4)/3</f>
        <v>904.80804653333337</v>
      </c>
      <c r="J586" s="12">
        <f t="shared" ref="J586:J593" si="214">(C586+D586+E586+F586*2+(G586-F586)*4)/4</f>
        <v>678.85801990000004</v>
      </c>
      <c r="K586" s="12">
        <f t="shared" ref="K586:K593" si="215">(C586+D586+E586+F586*3+(G586-F586)*4)/5</f>
        <v>543.28800392000005</v>
      </c>
    </row>
    <row r="587" spans="1:11">
      <c r="A587" t="s">
        <v>91</v>
      </c>
      <c r="B587" t="s">
        <v>115</v>
      </c>
      <c r="C587">
        <v>533.30418999999995</v>
      </c>
      <c r="D587">
        <v>1352.65148</v>
      </c>
      <c r="E587">
        <v>138.0680796</v>
      </c>
      <c r="F587">
        <v>1.0079400000000001</v>
      </c>
      <c r="G587">
        <v>2.01355</v>
      </c>
      <c r="H587" s="13">
        <f t="shared" si="212"/>
        <v>675.01056319999986</v>
      </c>
      <c r="I587" s="13">
        <f t="shared" si="213"/>
        <v>676.35137653333322</v>
      </c>
      <c r="J587" s="13">
        <f t="shared" si="214"/>
        <v>507.51551739999991</v>
      </c>
      <c r="K587" s="13">
        <f t="shared" si="215"/>
        <v>406.21400191999993</v>
      </c>
    </row>
    <row r="588" spans="1:11">
      <c r="A588" t="s">
        <v>92</v>
      </c>
      <c r="B588" t="s">
        <v>114</v>
      </c>
      <c r="C588">
        <v>1129.6952699999999</v>
      </c>
      <c r="D588">
        <v>1352.65148</v>
      </c>
      <c r="E588">
        <v>138.0680796</v>
      </c>
      <c r="F588">
        <v>1.0079400000000001</v>
      </c>
      <c r="G588">
        <v>2.01355</v>
      </c>
      <c r="H588" s="12">
        <f t="shared" si="212"/>
        <v>873.8075898666666</v>
      </c>
      <c r="I588" s="12">
        <f t="shared" si="213"/>
        <v>875.14840319999996</v>
      </c>
      <c r="J588" s="12">
        <f t="shared" si="214"/>
        <v>656.61328739999999</v>
      </c>
      <c r="K588" s="12">
        <f t="shared" si="215"/>
        <v>525.49221792000003</v>
      </c>
    </row>
    <row r="589" spans="1:11">
      <c r="A589" t="s">
        <v>72</v>
      </c>
      <c r="B589" t="s">
        <v>108</v>
      </c>
      <c r="C589">
        <v>1622.84313</v>
      </c>
      <c r="D589">
        <v>1352.65148</v>
      </c>
      <c r="E589">
        <v>138.0680796</v>
      </c>
      <c r="F589">
        <v>1.0079400000000001</v>
      </c>
      <c r="G589">
        <v>2.01355</v>
      </c>
      <c r="H589" s="13">
        <f t="shared" si="212"/>
        <v>1038.1902098666667</v>
      </c>
      <c r="I589" s="13">
        <f t="shared" si="213"/>
        <v>1039.5310231999999</v>
      </c>
      <c r="J589" s="13">
        <f t="shared" si="214"/>
        <v>779.9002524</v>
      </c>
      <c r="K589" s="13">
        <f t="shared" si="215"/>
        <v>624.12178991999997</v>
      </c>
    </row>
    <row r="590" spans="1:11">
      <c r="A590" t="s">
        <v>94</v>
      </c>
      <c r="B590" t="s">
        <v>107</v>
      </c>
      <c r="C590">
        <v>1307.6008400000001</v>
      </c>
      <c r="D590">
        <v>1352.65148</v>
      </c>
      <c r="E590">
        <v>138.0680796</v>
      </c>
      <c r="F590">
        <v>1.0079400000000001</v>
      </c>
      <c r="G590">
        <v>2.01355</v>
      </c>
      <c r="H590" s="12">
        <f t="shared" si="212"/>
        <v>933.10944653333343</v>
      </c>
      <c r="I590" s="12">
        <f t="shared" si="213"/>
        <v>934.45025986666678</v>
      </c>
      <c r="J590" s="12">
        <f t="shared" si="214"/>
        <v>701.08967990000008</v>
      </c>
      <c r="K590" s="12">
        <f t="shared" si="215"/>
        <v>561.0733319200001</v>
      </c>
    </row>
    <row r="591" spans="1:11">
      <c r="A591" t="s">
        <v>80</v>
      </c>
      <c r="B591" t="s">
        <v>109</v>
      </c>
      <c r="C591">
        <v>2060.22264</v>
      </c>
      <c r="D591">
        <v>1352.65148</v>
      </c>
      <c r="E591">
        <v>138.0680796</v>
      </c>
      <c r="F591">
        <v>1.0079400000000001</v>
      </c>
      <c r="G591">
        <v>2.01355</v>
      </c>
      <c r="H591" s="12">
        <f t="shared" si="212"/>
        <v>1183.9833798666666</v>
      </c>
      <c r="I591" s="12">
        <f t="shared" si="213"/>
        <v>1185.3241932000001</v>
      </c>
      <c r="J591" s="12">
        <f t="shared" si="214"/>
        <v>889.24512990000005</v>
      </c>
      <c r="K591" s="12">
        <f t="shared" si="215"/>
        <v>711.59769191999999</v>
      </c>
    </row>
    <row r="592" spans="1:11">
      <c r="A592" t="s">
        <v>34</v>
      </c>
      <c r="B592" t="s">
        <v>113</v>
      </c>
      <c r="C592">
        <v>915.51927999999998</v>
      </c>
      <c r="D592">
        <v>1352.65148</v>
      </c>
      <c r="E592">
        <v>138.0680796</v>
      </c>
      <c r="F592">
        <v>1.0079400000000001</v>
      </c>
      <c r="G592">
        <v>2.01355</v>
      </c>
      <c r="H592" s="12">
        <f t="shared" si="212"/>
        <v>802.41559319999999</v>
      </c>
      <c r="I592" s="12">
        <f t="shared" si="213"/>
        <v>803.75640653333346</v>
      </c>
      <c r="J592" s="12">
        <f t="shared" si="214"/>
        <v>603.06928990000006</v>
      </c>
      <c r="K592" s="12">
        <f t="shared" si="215"/>
        <v>482.65701992000004</v>
      </c>
    </row>
    <row r="593" spans="1:11">
      <c r="A593" t="s">
        <v>36</v>
      </c>
      <c r="B593" t="s">
        <v>110</v>
      </c>
      <c r="C593">
        <v>1099.64698</v>
      </c>
      <c r="D593">
        <v>1352.65148</v>
      </c>
      <c r="E593">
        <v>138.0680796</v>
      </c>
      <c r="F593">
        <v>1.0079400000000001</v>
      </c>
      <c r="G593">
        <v>2.01355</v>
      </c>
      <c r="H593" s="7">
        <f t="shared" si="212"/>
        <v>863.79149319999999</v>
      </c>
      <c r="I593" s="7">
        <f t="shared" si="213"/>
        <v>865.13230653333346</v>
      </c>
      <c r="J593" s="7">
        <f t="shared" si="214"/>
        <v>649.10121490000006</v>
      </c>
      <c r="K593" s="7">
        <f t="shared" si="215"/>
        <v>519.48255992000009</v>
      </c>
    </row>
    <row r="594" spans="1:11">
      <c r="D594">
        <v>1352.65148</v>
      </c>
      <c r="H594" s="12"/>
      <c r="I594" s="12"/>
      <c r="J594" s="12"/>
      <c r="K594" s="12"/>
    </row>
    <row r="595" spans="1:11">
      <c r="D595">
        <v>1352.65148</v>
      </c>
      <c r="H595" s="12"/>
      <c r="I595" s="12"/>
      <c r="J595" s="12"/>
      <c r="K595" s="12"/>
    </row>
    <row r="596" spans="1:11">
      <c r="A596" t="s">
        <v>37</v>
      </c>
      <c r="B596" t="s">
        <v>101</v>
      </c>
      <c r="C596">
        <v>874.46286999999995</v>
      </c>
      <c r="D596">
        <v>1352.65148</v>
      </c>
      <c r="E596">
        <v>138.0680796</v>
      </c>
      <c r="F596">
        <v>1.0079400000000001</v>
      </c>
      <c r="G596">
        <v>2.01355</v>
      </c>
      <c r="H596" s="12">
        <f t="shared" ref="H596:H603" si="216">(C596+D596+E596+F596*1)/3</f>
        <v>788.73012319999998</v>
      </c>
      <c r="I596" s="12">
        <f t="shared" ref="I596:I603" si="217">(C596+D596+E596+F596*1+(G596-F596)*4)/3</f>
        <v>790.07093653333334</v>
      </c>
      <c r="J596" s="12">
        <f t="shared" ref="J596:J603" si="218">(C596+D596+E596+F596*2+(G596-F596)*4)/4</f>
        <v>592.80518740000002</v>
      </c>
      <c r="K596" s="12">
        <f t="shared" ref="K596:K603" si="219">(C596+D596+E596+F596*3+(G596-F596)*4)/5</f>
        <v>474.44573792</v>
      </c>
    </row>
    <row r="597" spans="1:11">
      <c r="A597" t="s">
        <v>39</v>
      </c>
      <c r="B597" t="s">
        <v>102</v>
      </c>
      <c r="C597">
        <v>1352.65148</v>
      </c>
      <c r="D597">
        <v>1352.65148</v>
      </c>
      <c r="E597">
        <v>138.0680796</v>
      </c>
      <c r="F597">
        <v>1.0079400000000001</v>
      </c>
      <c r="G597">
        <v>2.01355</v>
      </c>
      <c r="H597" s="12">
        <f t="shared" si="216"/>
        <v>948.12632653333333</v>
      </c>
      <c r="I597" s="12">
        <f t="shared" si="217"/>
        <v>949.4671398666668</v>
      </c>
      <c r="J597" s="12">
        <f t="shared" si="218"/>
        <v>712.35233990000006</v>
      </c>
      <c r="K597" s="12">
        <f t="shared" si="219"/>
        <v>570.08345992</v>
      </c>
    </row>
    <row r="598" spans="1:11">
      <c r="A598" t="s">
        <v>41</v>
      </c>
      <c r="B598" t="s">
        <v>103</v>
      </c>
      <c r="C598">
        <v>1399.8155099999999</v>
      </c>
      <c r="D598">
        <v>1352.65148</v>
      </c>
      <c r="E598">
        <v>138.0680796</v>
      </c>
      <c r="F598">
        <v>1.0079400000000001</v>
      </c>
      <c r="G598">
        <v>2.01355</v>
      </c>
      <c r="H598" s="12">
        <f t="shared" si="216"/>
        <v>963.84766986666671</v>
      </c>
      <c r="I598" s="12">
        <f t="shared" si="217"/>
        <v>965.18848320000006</v>
      </c>
      <c r="J598" s="12">
        <f t="shared" si="218"/>
        <v>724.14334740000004</v>
      </c>
      <c r="K598" s="12">
        <f t="shared" si="219"/>
        <v>579.51626592000002</v>
      </c>
    </row>
    <row r="599" spans="1:11">
      <c r="A599" t="s">
        <v>43</v>
      </c>
      <c r="B599" t="s">
        <v>111</v>
      </c>
      <c r="C599">
        <v>889.56179999999995</v>
      </c>
      <c r="D599">
        <v>1352.65148</v>
      </c>
      <c r="E599">
        <v>138.0680796</v>
      </c>
      <c r="F599">
        <v>1.0079400000000001</v>
      </c>
      <c r="G599">
        <v>2.01355</v>
      </c>
      <c r="H599" s="13">
        <f t="shared" si="216"/>
        <v>793.76309986666672</v>
      </c>
      <c r="I599" s="13">
        <f t="shared" si="217"/>
        <v>795.10391320000008</v>
      </c>
      <c r="J599" s="13">
        <f t="shared" si="218"/>
        <v>596.57991990000005</v>
      </c>
      <c r="K599" s="13">
        <f t="shared" si="219"/>
        <v>477.46552392000001</v>
      </c>
    </row>
    <row r="600" spans="1:11">
      <c r="A600" t="s">
        <v>44</v>
      </c>
      <c r="B600" t="s">
        <v>104</v>
      </c>
      <c r="C600">
        <v>1219.6892399999999</v>
      </c>
      <c r="D600">
        <v>1352.65148</v>
      </c>
      <c r="E600">
        <v>138.0680796</v>
      </c>
      <c r="F600">
        <v>1.0079400000000001</v>
      </c>
      <c r="G600">
        <v>2.01355</v>
      </c>
      <c r="H600" s="12">
        <f t="shared" si="216"/>
        <v>903.80557986666679</v>
      </c>
      <c r="I600" s="12">
        <f t="shared" si="217"/>
        <v>905.14639320000015</v>
      </c>
      <c r="J600" s="12">
        <f t="shared" si="218"/>
        <v>679.1117799000001</v>
      </c>
      <c r="K600" s="12">
        <f t="shared" si="219"/>
        <v>543.49101192000012</v>
      </c>
    </row>
    <row r="601" spans="1:11">
      <c r="A601" t="s">
        <v>99</v>
      </c>
      <c r="B601" t="s">
        <v>105</v>
      </c>
      <c r="C601">
        <v>2243.2467999999999</v>
      </c>
      <c r="D601">
        <v>1352.65148</v>
      </c>
      <c r="E601">
        <v>138.0680796</v>
      </c>
      <c r="F601">
        <v>1.0079400000000001</v>
      </c>
      <c r="G601">
        <v>2.01355</v>
      </c>
      <c r="H601" s="12">
        <f t="shared" si="216"/>
        <v>1244.9914332000001</v>
      </c>
      <c r="I601" s="12">
        <f t="shared" si="217"/>
        <v>1246.3322465333333</v>
      </c>
      <c r="J601" s="12">
        <f t="shared" si="218"/>
        <v>935.00116990000004</v>
      </c>
      <c r="K601" s="12">
        <f t="shared" si="219"/>
        <v>748.20252391999998</v>
      </c>
    </row>
    <row r="602" spans="1:11">
      <c r="A602" t="s">
        <v>50</v>
      </c>
      <c r="B602" t="s">
        <v>106</v>
      </c>
      <c r="C602">
        <v>1256.6957299999999</v>
      </c>
      <c r="D602">
        <v>1352.65148</v>
      </c>
      <c r="E602">
        <v>138.0680796</v>
      </c>
      <c r="F602">
        <v>1.0079400000000001</v>
      </c>
      <c r="G602">
        <v>2.01355</v>
      </c>
      <c r="H602" s="13">
        <f t="shared" si="216"/>
        <v>916.14107653333338</v>
      </c>
      <c r="I602" s="13">
        <f t="shared" si="217"/>
        <v>917.48188986666673</v>
      </c>
      <c r="J602" s="13">
        <f t="shared" si="218"/>
        <v>688.36340240000004</v>
      </c>
      <c r="K602" s="13">
        <f t="shared" si="219"/>
        <v>550.89230992</v>
      </c>
    </row>
    <row r="603" spans="1:11">
      <c r="A603" t="s">
        <v>52</v>
      </c>
      <c r="B603" t="s">
        <v>112</v>
      </c>
      <c r="C603">
        <v>958.60841000000005</v>
      </c>
      <c r="D603">
        <v>1352.65148</v>
      </c>
      <c r="E603">
        <v>138.0680796</v>
      </c>
      <c r="F603">
        <v>1.0079400000000001</v>
      </c>
      <c r="G603">
        <v>2.01355</v>
      </c>
      <c r="H603" s="7">
        <f t="shared" si="216"/>
        <v>816.7786365333335</v>
      </c>
      <c r="I603" s="7">
        <f t="shared" si="217"/>
        <v>818.11944986666686</v>
      </c>
      <c r="J603" s="7">
        <f t="shared" si="218"/>
        <v>613.84157240000013</v>
      </c>
      <c r="K603" s="7">
        <f t="shared" si="219"/>
        <v>491.27484592000008</v>
      </c>
    </row>
    <row r="604" spans="1:11">
      <c r="D604">
        <v>1352.65148</v>
      </c>
      <c r="H604" s="12"/>
      <c r="I604" s="12"/>
      <c r="J604" s="12"/>
      <c r="K604" s="12"/>
    </row>
    <row r="605" spans="1:11">
      <c r="D605">
        <v>1352.65148</v>
      </c>
      <c r="H605" s="12"/>
      <c r="I605" s="12"/>
      <c r="J605" s="12"/>
      <c r="K605" s="12"/>
    </row>
    <row r="606" spans="1:11">
      <c r="A606" t="s">
        <v>54</v>
      </c>
      <c r="B606" t="s">
        <v>133</v>
      </c>
      <c r="C606">
        <v>1095.59456</v>
      </c>
      <c r="D606">
        <v>1352.65148</v>
      </c>
      <c r="E606">
        <v>138.0680796</v>
      </c>
      <c r="F606">
        <v>1.0079400000000001</v>
      </c>
      <c r="G606">
        <v>2.01355</v>
      </c>
      <c r="H606" s="12">
        <f t="shared" ref="H606:H613" si="220">(C606+D606+E606+F606*1)/3</f>
        <v>862.44068653333341</v>
      </c>
      <c r="I606" s="12">
        <f t="shared" ref="I606:I613" si="221">(C606+D606+E606+F606*1+(G606-F606)*4)/3</f>
        <v>863.78149986666676</v>
      </c>
      <c r="J606" s="12">
        <f t="shared" ref="J606:J613" si="222">(C606+D606+E606+F606*2+(G606-F606)*4)/4</f>
        <v>648.08810990000006</v>
      </c>
      <c r="K606" s="12">
        <f t="shared" ref="K606:K613" si="223">(C606+D606+E606+F606*3+(G606-F606)*4)/5</f>
        <v>518.67207592</v>
      </c>
    </row>
    <row r="607" spans="1:11">
      <c r="A607" t="s">
        <v>56</v>
      </c>
      <c r="B607" t="s">
        <v>134</v>
      </c>
      <c r="C607">
        <v>1646.8536799999999</v>
      </c>
      <c r="D607">
        <v>1352.65148</v>
      </c>
      <c r="E607">
        <v>138.0680796</v>
      </c>
      <c r="F607">
        <v>1.0079400000000001</v>
      </c>
      <c r="G607">
        <v>2.01355</v>
      </c>
      <c r="H607" s="12">
        <f t="shared" si="220"/>
        <v>1046.1937265333333</v>
      </c>
      <c r="I607" s="12">
        <f t="shared" si="221"/>
        <v>1047.5345398666666</v>
      </c>
      <c r="J607" s="12">
        <f t="shared" si="222"/>
        <v>785.90288989999999</v>
      </c>
      <c r="K607" s="12">
        <f t="shared" si="223"/>
        <v>628.92389991999994</v>
      </c>
    </row>
    <row r="608" spans="1:11">
      <c r="A608" t="s">
        <v>61</v>
      </c>
      <c r="B608" t="s">
        <v>135</v>
      </c>
      <c r="C608">
        <v>944.47958000000006</v>
      </c>
      <c r="D608">
        <v>1352.65148</v>
      </c>
      <c r="E608">
        <v>138.0680796</v>
      </c>
      <c r="F608">
        <v>1.0079400000000001</v>
      </c>
      <c r="G608">
        <v>2.01355</v>
      </c>
      <c r="H608" s="13">
        <f t="shared" si="220"/>
        <v>812.06902653333339</v>
      </c>
      <c r="I608" s="13">
        <f t="shared" si="221"/>
        <v>813.40983986666686</v>
      </c>
      <c r="J608" s="13">
        <f t="shared" si="222"/>
        <v>610.30936490000011</v>
      </c>
      <c r="K608" s="13">
        <f t="shared" si="223"/>
        <v>488.44907992000009</v>
      </c>
    </row>
    <row r="609" spans="1:11">
      <c r="A609" t="s">
        <v>63</v>
      </c>
      <c r="B609" t="s">
        <v>126</v>
      </c>
      <c r="C609">
        <v>876.51490999999999</v>
      </c>
      <c r="D609">
        <v>1352.65148</v>
      </c>
      <c r="E609">
        <v>138.0680796</v>
      </c>
      <c r="F609">
        <v>1.0079400000000001</v>
      </c>
      <c r="G609">
        <v>2.01355</v>
      </c>
      <c r="H609" s="12">
        <f t="shared" si="220"/>
        <v>789.41413653333336</v>
      </c>
      <c r="I609" s="12">
        <f t="shared" si="221"/>
        <v>790.75494986666672</v>
      </c>
      <c r="J609" s="12">
        <f t="shared" si="222"/>
        <v>593.31819740000003</v>
      </c>
      <c r="K609" s="12">
        <f t="shared" si="223"/>
        <v>474.85614592000002</v>
      </c>
    </row>
    <row r="610" spans="1:11">
      <c r="A610" t="s">
        <v>79</v>
      </c>
      <c r="B610" t="s">
        <v>136</v>
      </c>
      <c r="C610">
        <v>1258.6724899999999</v>
      </c>
      <c r="D610">
        <v>1352.65148</v>
      </c>
      <c r="E610">
        <v>138.0680796</v>
      </c>
      <c r="F610">
        <v>1.0079400000000001</v>
      </c>
      <c r="G610">
        <v>2.01355</v>
      </c>
      <c r="H610" s="13">
        <f t="shared" si="220"/>
        <v>916.79999653333334</v>
      </c>
      <c r="I610" s="13">
        <f t="shared" si="221"/>
        <v>918.1408098666667</v>
      </c>
      <c r="J610" s="13">
        <f t="shared" si="222"/>
        <v>688.85759240000004</v>
      </c>
      <c r="K610" s="13">
        <f t="shared" si="223"/>
        <v>551.28766192000001</v>
      </c>
    </row>
    <row r="611" spans="1:11">
      <c r="A611" t="s">
        <v>66</v>
      </c>
      <c r="B611" t="s">
        <v>137</v>
      </c>
      <c r="C611">
        <v>745.45666000000006</v>
      </c>
      <c r="D611">
        <v>1352.65148</v>
      </c>
      <c r="E611">
        <v>138.0680796</v>
      </c>
      <c r="F611">
        <v>1.0079400000000001</v>
      </c>
      <c r="G611">
        <v>2.01355</v>
      </c>
      <c r="H611" s="7">
        <f t="shared" si="220"/>
        <v>745.72805320000009</v>
      </c>
      <c r="I611" s="7">
        <f t="shared" si="221"/>
        <v>747.06886653333356</v>
      </c>
      <c r="J611" s="7">
        <f t="shared" si="222"/>
        <v>560.55363490000013</v>
      </c>
      <c r="K611" s="7">
        <f t="shared" si="223"/>
        <v>448.64449592000011</v>
      </c>
    </row>
    <row r="612" spans="1:11">
      <c r="A612" t="s">
        <v>68</v>
      </c>
      <c r="B612" t="s">
        <v>138</v>
      </c>
      <c r="C612">
        <v>915.54106000000002</v>
      </c>
      <c r="D612">
        <v>1352.65148</v>
      </c>
      <c r="E612">
        <v>138.0680796</v>
      </c>
      <c r="F612">
        <v>1.0079400000000001</v>
      </c>
      <c r="G612">
        <v>2.01355</v>
      </c>
      <c r="H612" s="12">
        <f t="shared" si="220"/>
        <v>802.42285320000008</v>
      </c>
      <c r="I612" s="12">
        <f t="shared" si="221"/>
        <v>803.76366653333343</v>
      </c>
      <c r="J612" s="12">
        <f t="shared" si="222"/>
        <v>603.07473490000007</v>
      </c>
      <c r="K612" s="12">
        <f t="shared" si="223"/>
        <v>482.66137592000007</v>
      </c>
    </row>
    <row r="613" spans="1:11">
      <c r="A613" t="s">
        <v>70</v>
      </c>
      <c r="B613" t="s">
        <v>139</v>
      </c>
      <c r="C613">
        <v>1591.83664</v>
      </c>
      <c r="D613">
        <v>1352.65148</v>
      </c>
      <c r="E613">
        <v>138.0680796</v>
      </c>
      <c r="F613">
        <v>1.0079400000000001</v>
      </c>
      <c r="G613">
        <v>2.01355</v>
      </c>
      <c r="H613" s="12">
        <f t="shared" si="220"/>
        <v>1027.8547132000001</v>
      </c>
      <c r="I613" s="12">
        <f t="shared" si="221"/>
        <v>1029.1955265333334</v>
      </c>
      <c r="J613" s="12">
        <f t="shared" si="222"/>
        <v>772.14862990000006</v>
      </c>
      <c r="K613" s="12">
        <f t="shared" si="223"/>
        <v>617.92049192000002</v>
      </c>
    </row>
    <row r="616" spans="1:11" ht="92.25">
      <c r="A616" s="15">
        <v>19</v>
      </c>
    </row>
    <row r="617" spans="1:11">
      <c r="A617" t="s">
        <v>81</v>
      </c>
      <c r="B617" t="s">
        <v>125</v>
      </c>
      <c r="C617">
        <v>1031.6360299999999</v>
      </c>
      <c r="D617">
        <v>1399.8155099999999</v>
      </c>
      <c r="E617">
        <v>138.0680796</v>
      </c>
      <c r="F617">
        <v>1.0079400000000001</v>
      </c>
      <c r="G617">
        <v>2.01355</v>
      </c>
      <c r="H617" s="12">
        <f>(C617+D617+E617+F617*1)/3</f>
        <v>856.84251986666675</v>
      </c>
      <c r="I617" s="12">
        <f>(C617+D617+E617+F617*1+(G617-F617)*4)/3</f>
        <v>858.18333320000011</v>
      </c>
      <c r="J617" s="12">
        <f>(C617+D617+E617+F617*2+(G617-F617)*4)/4</f>
        <v>643.88948490000007</v>
      </c>
      <c r="K617" s="12">
        <f>(C617+D617+E617+F617*3+(G617-F617)*4)/5</f>
        <v>515.31317592000005</v>
      </c>
    </row>
    <row r="618" spans="1:11">
      <c r="A618" t="s">
        <v>83</v>
      </c>
      <c r="B618" t="s">
        <v>127</v>
      </c>
      <c r="C618" s="12">
        <v>1037.5738200000001</v>
      </c>
      <c r="D618">
        <v>1399.8155099999999</v>
      </c>
      <c r="E618" s="12">
        <v>138.0680796</v>
      </c>
      <c r="F618" s="12">
        <v>1.0079400000000001</v>
      </c>
      <c r="G618" s="12">
        <v>2.01355</v>
      </c>
      <c r="H618" s="12">
        <f>(C618+D618+E618+F618*1)/3</f>
        <v>858.82178320000003</v>
      </c>
      <c r="I618" s="12">
        <f>(C618+D618+E618+F618*1+(G618-F618)*4)/3</f>
        <v>860.16259653333339</v>
      </c>
      <c r="J618" s="12">
        <f>(C618+D618+E618+F618*2+(G618-F618)*4)/4</f>
        <v>645.37393240000006</v>
      </c>
      <c r="K618" s="12">
        <f>(C618+D618+E618+F618*3+(G618-F618)*4)/5</f>
        <v>516.50073392000002</v>
      </c>
    </row>
    <row r="619" spans="1:11">
      <c r="A619" t="s">
        <v>84</v>
      </c>
      <c r="B619" t="s">
        <v>128</v>
      </c>
      <c r="C619" s="12">
        <v>1218.6551099999999</v>
      </c>
      <c r="D619">
        <v>1399.8155099999999</v>
      </c>
      <c r="E619" s="12">
        <v>138.0680796</v>
      </c>
      <c r="F619" s="12">
        <v>1.0079400000000001</v>
      </c>
      <c r="G619" s="12">
        <v>2.01355</v>
      </c>
      <c r="H619" s="12">
        <f t="shared" ref="H619:H624" si="224">(C619+D619+E619+F619*1)/3</f>
        <v>919.18221320000009</v>
      </c>
      <c r="I619" s="12">
        <f t="shared" ref="I619:I624" si="225">(C619+D619+E619+F619*1+(G619-F619)*4)/3</f>
        <v>920.52302653333345</v>
      </c>
      <c r="J619" s="12">
        <f t="shared" ref="J619:J624" si="226">(C619+D619+E619+F619*2+(G619-F619)*4)/4</f>
        <v>690.64425490000008</v>
      </c>
      <c r="K619" s="12">
        <f t="shared" ref="K619:K624" si="227">(C619+D619+E619+F619*3+(G619-F619)*4)/5</f>
        <v>552.71699192000005</v>
      </c>
    </row>
    <row r="620" spans="1:11">
      <c r="A620" t="s">
        <v>85</v>
      </c>
      <c r="B620" t="s">
        <v>129</v>
      </c>
      <c r="C620">
        <v>976.50329999999997</v>
      </c>
      <c r="D620">
        <v>1399.8155099999999</v>
      </c>
      <c r="E620">
        <v>138.0680796</v>
      </c>
      <c r="F620">
        <v>1.0079400000000001</v>
      </c>
      <c r="G620">
        <v>2.01355</v>
      </c>
      <c r="H620" s="12">
        <f t="shared" si="224"/>
        <v>838.46494319999999</v>
      </c>
      <c r="I620" s="12">
        <f t="shared" si="225"/>
        <v>839.80575653333335</v>
      </c>
      <c r="J620" s="12">
        <f t="shared" si="226"/>
        <v>630.1063024</v>
      </c>
      <c r="K620" s="12">
        <f t="shared" si="227"/>
        <v>504.28662992</v>
      </c>
    </row>
    <row r="621" spans="1:11">
      <c r="A621" t="s">
        <v>86</v>
      </c>
      <c r="B621" t="s">
        <v>130</v>
      </c>
      <c r="C621" s="7">
        <v>846.43156999999997</v>
      </c>
      <c r="D621">
        <v>1399.8155099999999</v>
      </c>
      <c r="E621" s="7">
        <v>138.0680796</v>
      </c>
      <c r="F621" s="7">
        <v>1.0079400000000001</v>
      </c>
      <c r="G621" s="7">
        <v>2.01355</v>
      </c>
      <c r="H621" s="7">
        <f t="shared" si="224"/>
        <v>795.10769986666674</v>
      </c>
      <c r="I621" s="7">
        <f t="shared" si="225"/>
        <v>796.44851320000009</v>
      </c>
      <c r="J621" s="7">
        <f t="shared" si="226"/>
        <v>597.58836990000009</v>
      </c>
      <c r="K621" s="7">
        <f t="shared" si="227"/>
        <v>478.27228392000006</v>
      </c>
    </row>
    <row r="622" spans="1:11">
      <c r="A622" t="s">
        <v>87</v>
      </c>
      <c r="B622" t="s">
        <v>131</v>
      </c>
      <c r="C622">
        <v>1655.82484</v>
      </c>
      <c r="D622">
        <v>1399.8155099999999</v>
      </c>
      <c r="E622">
        <v>138.0680796</v>
      </c>
      <c r="F622">
        <v>1.0079400000000001</v>
      </c>
      <c r="G622">
        <v>2.01355</v>
      </c>
      <c r="H622">
        <f t="shared" si="224"/>
        <v>1064.9054565333333</v>
      </c>
      <c r="I622">
        <f t="shared" si="225"/>
        <v>1066.2462698666666</v>
      </c>
      <c r="J622">
        <f t="shared" si="226"/>
        <v>799.93668739999998</v>
      </c>
      <c r="K622">
        <f t="shared" si="227"/>
        <v>640.15093791999993</v>
      </c>
    </row>
    <row r="623" spans="1:11">
      <c r="A623" t="s">
        <v>88</v>
      </c>
      <c r="B623" t="s">
        <v>100</v>
      </c>
      <c r="C623">
        <v>1566.8461</v>
      </c>
      <c r="D623">
        <v>1399.8155099999999</v>
      </c>
      <c r="E623">
        <v>138.0680796</v>
      </c>
      <c r="F623">
        <v>1.0079400000000001</v>
      </c>
      <c r="G623">
        <v>2.01355</v>
      </c>
      <c r="H623" s="7">
        <f t="shared" si="224"/>
        <v>1035.2458765333333</v>
      </c>
      <c r="I623" s="7">
        <f t="shared" si="225"/>
        <v>1036.5866898666668</v>
      </c>
      <c r="J623" s="7">
        <f t="shared" si="226"/>
        <v>777.69200240000009</v>
      </c>
      <c r="K623" s="7">
        <f t="shared" si="227"/>
        <v>622.35518992000004</v>
      </c>
    </row>
    <row r="624" spans="1:11">
      <c r="A624" t="s">
        <v>89</v>
      </c>
      <c r="B624" t="s">
        <v>132</v>
      </c>
      <c r="C624">
        <v>1323.7518399999999</v>
      </c>
      <c r="D624">
        <v>1399.8155099999999</v>
      </c>
      <c r="E624">
        <v>138.0680796</v>
      </c>
      <c r="F624">
        <v>1.0079400000000001</v>
      </c>
      <c r="G624">
        <v>2.01355</v>
      </c>
      <c r="H624" s="12">
        <f t="shared" si="224"/>
        <v>954.2144565333333</v>
      </c>
      <c r="I624" s="12">
        <f t="shared" si="225"/>
        <v>955.55526986666666</v>
      </c>
      <c r="J624" s="12">
        <f t="shared" si="226"/>
        <v>716.91843740000002</v>
      </c>
      <c r="K624" s="12">
        <f t="shared" si="227"/>
        <v>573.73633791999998</v>
      </c>
    </row>
    <row r="625" spans="1:11">
      <c r="B625" s="12"/>
      <c r="D625">
        <v>1399.8155099999999</v>
      </c>
    </row>
    <row r="626" spans="1:11">
      <c r="B626" s="7"/>
      <c r="D626">
        <v>1399.8155099999999</v>
      </c>
    </row>
    <row r="627" spans="1:11">
      <c r="D627">
        <v>1399.8155099999999</v>
      </c>
    </row>
    <row r="628" spans="1:11">
      <c r="B628" s="7"/>
      <c r="D628">
        <v>1399.8155099999999</v>
      </c>
    </row>
    <row r="629" spans="1:11">
      <c r="D629">
        <v>1399.8155099999999</v>
      </c>
    </row>
    <row r="630" spans="1:11">
      <c r="A630" t="s">
        <v>90</v>
      </c>
      <c r="B630" t="s">
        <v>116</v>
      </c>
      <c r="C630">
        <v>1218.6741999999999</v>
      </c>
      <c r="D630">
        <v>1399.8155099999999</v>
      </c>
      <c r="E630">
        <v>138.0680796</v>
      </c>
      <c r="F630">
        <v>1.0079400000000001</v>
      </c>
      <c r="G630">
        <v>2.01355</v>
      </c>
      <c r="H630" s="12">
        <f t="shared" ref="H630:H637" si="228">(C630+D630+E630+F630*1)/3</f>
        <v>919.18857653333328</v>
      </c>
      <c r="I630" s="12">
        <f t="shared" ref="I630:I637" si="229">(C630+D630+E630+F630*1+(G630-F630)*4)/3</f>
        <v>920.52938986666675</v>
      </c>
      <c r="J630" s="12">
        <f t="shared" ref="J630:J637" si="230">(C630+D630+E630+F630*2+(G630-F630)*4)/4</f>
        <v>690.64902740000002</v>
      </c>
      <c r="K630" s="12">
        <f t="shared" ref="K630:K637" si="231">(C630+D630+E630+F630*3+(G630-F630)*4)/5</f>
        <v>552.72080991999997</v>
      </c>
    </row>
    <row r="631" spans="1:11">
      <c r="A631" t="s">
        <v>91</v>
      </c>
      <c r="B631" t="s">
        <v>115</v>
      </c>
      <c r="C631">
        <v>533.30418999999995</v>
      </c>
      <c r="D631">
        <v>1399.8155099999999</v>
      </c>
      <c r="E631">
        <v>138.0680796</v>
      </c>
      <c r="F631">
        <v>1.0079400000000001</v>
      </c>
      <c r="G631">
        <v>2.01355</v>
      </c>
      <c r="H631" s="13">
        <f t="shared" si="228"/>
        <v>690.73190653333324</v>
      </c>
      <c r="I631" s="13">
        <f t="shared" si="229"/>
        <v>692.07271986666672</v>
      </c>
      <c r="J631" s="13">
        <f t="shared" si="230"/>
        <v>519.3065249</v>
      </c>
      <c r="K631" s="13">
        <f t="shared" si="231"/>
        <v>415.64680792000001</v>
      </c>
    </row>
    <row r="632" spans="1:11">
      <c r="A632" t="s">
        <v>92</v>
      </c>
      <c r="B632" t="s">
        <v>114</v>
      </c>
      <c r="C632">
        <v>1129.6952699999999</v>
      </c>
      <c r="D632">
        <v>1399.8155099999999</v>
      </c>
      <c r="E632">
        <v>138.0680796</v>
      </c>
      <c r="F632">
        <v>1.0079400000000001</v>
      </c>
      <c r="G632">
        <v>2.01355</v>
      </c>
      <c r="H632" s="12">
        <f t="shared" si="228"/>
        <v>889.52893319999987</v>
      </c>
      <c r="I632" s="12">
        <f t="shared" si="229"/>
        <v>890.86974653333334</v>
      </c>
      <c r="J632" s="12">
        <f t="shared" si="230"/>
        <v>668.40429489999997</v>
      </c>
      <c r="K632" s="12">
        <f t="shared" si="231"/>
        <v>534.92502391999994</v>
      </c>
    </row>
    <row r="633" spans="1:11">
      <c r="A633" t="s">
        <v>72</v>
      </c>
      <c r="B633" t="s">
        <v>108</v>
      </c>
      <c r="C633">
        <v>1622.84313</v>
      </c>
      <c r="D633">
        <v>1399.8155099999999</v>
      </c>
      <c r="E633">
        <v>138.0680796</v>
      </c>
      <c r="F633">
        <v>1.0079400000000001</v>
      </c>
      <c r="G633">
        <v>2.01355</v>
      </c>
      <c r="H633" s="13">
        <f t="shared" si="228"/>
        <v>1053.9115531999998</v>
      </c>
      <c r="I633" s="13">
        <f t="shared" si="229"/>
        <v>1055.2523665333333</v>
      </c>
      <c r="J633" s="13">
        <f t="shared" si="230"/>
        <v>791.69125989999998</v>
      </c>
      <c r="K633" s="13">
        <f t="shared" si="231"/>
        <v>633.55459592</v>
      </c>
    </row>
    <row r="634" spans="1:11">
      <c r="A634" t="s">
        <v>94</v>
      </c>
      <c r="B634" t="s">
        <v>107</v>
      </c>
      <c r="C634">
        <v>1307.6008400000001</v>
      </c>
      <c r="D634">
        <v>1399.8155099999999</v>
      </c>
      <c r="E634">
        <v>138.0680796</v>
      </c>
      <c r="F634">
        <v>1.0079400000000001</v>
      </c>
      <c r="G634">
        <v>2.01355</v>
      </c>
      <c r="H634" s="12">
        <f t="shared" si="228"/>
        <v>948.83078986666669</v>
      </c>
      <c r="I634" s="12">
        <f t="shared" si="229"/>
        <v>950.17160320000005</v>
      </c>
      <c r="J634" s="12">
        <f t="shared" si="230"/>
        <v>712.88068740000006</v>
      </c>
      <c r="K634" s="12">
        <f t="shared" si="231"/>
        <v>570.50613792000001</v>
      </c>
    </row>
    <row r="635" spans="1:11">
      <c r="A635" t="s">
        <v>80</v>
      </c>
      <c r="B635" t="s">
        <v>109</v>
      </c>
      <c r="C635">
        <v>2060.22264</v>
      </c>
      <c r="D635">
        <v>1399.8155099999999</v>
      </c>
      <c r="E635">
        <v>138.0680796</v>
      </c>
      <c r="F635">
        <v>1.0079400000000001</v>
      </c>
      <c r="G635">
        <v>2.01355</v>
      </c>
      <c r="H635" s="12">
        <f t="shared" si="228"/>
        <v>1199.7047232</v>
      </c>
      <c r="I635" s="12">
        <f t="shared" si="229"/>
        <v>1201.0455365333335</v>
      </c>
      <c r="J635" s="12">
        <f t="shared" si="230"/>
        <v>901.03613740000003</v>
      </c>
      <c r="K635" s="12">
        <f t="shared" si="231"/>
        <v>721.03049792000002</v>
      </c>
    </row>
    <row r="636" spans="1:11">
      <c r="A636" t="s">
        <v>34</v>
      </c>
      <c r="B636" t="s">
        <v>113</v>
      </c>
      <c r="C636">
        <v>915.51927999999998</v>
      </c>
      <c r="D636">
        <v>1399.8155099999999</v>
      </c>
      <c r="E636">
        <v>138.0680796</v>
      </c>
      <c r="F636">
        <v>1.0079400000000001</v>
      </c>
      <c r="G636">
        <v>2.01355</v>
      </c>
      <c r="H636" s="12">
        <f t="shared" si="228"/>
        <v>818.13693653333337</v>
      </c>
      <c r="I636" s="12">
        <f t="shared" si="229"/>
        <v>819.47774986666673</v>
      </c>
      <c r="J636" s="12">
        <f t="shared" si="230"/>
        <v>614.86029740000004</v>
      </c>
      <c r="K636" s="12">
        <f t="shared" si="231"/>
        <v>492.08982592000001</v>
      </c>
    </row>
    <row r="637" spans="1:11">
      <c r="A637" t="s">
        <v>36</v>
      </c>
      <c r="B637" t="s">
        <v>110</v>
      </c>
      <c r="C637">
        <v>1099.64698</v>
      </c>
      <c r="D637">
        <v>1399.8155099999999</v>
      </c>
      <c r="E637">
        <v>138.0680796</v>
      </c>
      <c r="F637">
        <v>1.0079400000000001</v>
      </c>
      <c r="G637">
        <v>2.01355</v>
      </c>
      <c r="H637" s="7">
        <f t="shared" si="228"/>
        <v>879.51283653333337</v>
      </c>
      <c r="I637" s="7">
        <f t="shared" si="229"/>
        <v>880.85364986666673</v>
      </c>
      <c r="J637" s="7">
        <f t="shared" si="230"/>
        <v>660.89222240000004</v>
      </c>
      <c r="K637" s="7">
        <f t="shared" si="231"/>
        <v>528.91536592</v>
      </c>
    </row>
    <row r="638" spans="1:11">
      <c r="D638">
        <v>1399.8155099999999</v>
      </c>
      <c r="H638" s="12"/>
      <c r="I638" s="12"/>
      <c r="J638" s="12"/>
      <c r="K638" s="12"/>
    </row>
    <row r="639" spans="1:11">
      <c r="D639">
        <v>1399.8155099999999</v>
      </c>
      <c r="H639" s="12"/>
      <c r="I639" s="12"/>
      <c r="J639" s="12"/>
      <c r="K639" s="12"/>
    </row>
    <row r="640" spans="1:11">
      <c r="A640" t="s">
        <v>37</v>
      </c>
      <c r="B640" t="s">
        <v>101</v>
      </c>
      <c r="C640">
        <v>874.46286999999995</v>
      </c>
      <c r="D640">
        <v>1399.8155099999999</v>
      </c>
      <c r="E640">
        <v>138.0680796</v>
      </c>
      <c r="F640">
        <v>1.0079400000000001</v>
      </c>
      <c r="G640">
        <v>2.01355</v>
      </c>
      <c r="H640" s="12">
        <f t="shared" ref="H640:H647" si="232">(C640+D640+E640+F640*1)/3</f>
        <v>804.45146653333325</v>
      </c>
      <c r="I640" s="12">
        <f t="shared" ref="I640:I647" si="233">(C640+D640+E640+F640*1+(G640-F640)*4)/3</f>
        <v>805.79227986666672</v>
      </c>
      <c r="J640" s="12">
        <f t="shared" ref="J640:J647" si="234">(C640+D640+E640+F640*2+(G640-F640)*4)/4</f>
        <v>604.5961949</v>
      </c>
      <c r="K640" s="12">
        <f t="shared" ref="K640:K647" si="235">(C640+D640+E640+F640*3+(G640-F640)*4)/5</f>
        <v>483.87854391999997</v>
      </c>
    </row>
    <row r="641" spans="1:11">
      <c r="A641" t="s">
        <v>39</v>
      </c>
      <c r="B641" t="s">
        <v>102</v>
      </c>
      <c r="C641">
        <v>1352.65148</v>
      </c>
      <c r="D641">
        <v>1399.8155099999999</v>
      </c>
      <c r="E641">
        <v>138.0680796</v>
      </c>
      <c r="F641">
        <v>1.0079400000000001</v>
      </c>
      <c r="G641">
        <v>2.01355</v>
      </c>
      <c r="H641" s="12">
        <f t="shared" si="232"/>
        <v>963.84766986666671</v>
      </c>
      <c r="I641" s="12">
        <f t="shared" si="233"/>
        <v>965.18848320000006</v>
      </c>
      <c r="J641" s="12">
        <f t="shared" si="234"/>
        <v>724.14334740000004</v>
      </c>
      <c r="K641" s="12">
        <f t="shared" si="235"/>
        <v>579.51626592000002</v>
      </c>
    </row>
    <row r="642" spans="1:11">
      <c r="A642" t="s">
        <v>41</v>
      </c>
      <c r="B642" t="s">
        <v>103</v>
      </c>
      <c r="C642">
        <v>1399.8155099999999</v>
      </c>
      <c r="D642">
        <v>1399.8155099999999</v>
      </c>
      <c r="E642">
        <v>138.0680796</v>
      </c>
      <c r="F642">
        <v>1.0079400000000001</v>
      </c>
      <c r="G642">
        <v>2.01355</v>
      </c>
      <c r="H642" s="12">
        <f t="shared" si="232"/>
        <v>979.56901319999997</v>
      </c>
      <c r="I642" s="12">
        <f t="shared" si="233"/>
        <v>980.90982653333333</v>
      </c>
      <c r="J642" s="12">
        <f t="shared" si="234"/>
        <v>735.93435490000002</v>
      </c>
      <c r="K642" s="12">
        <f t="shared" si="235"/>
        <v>588.94907192000005</v>
      </c>
    </row>
    <row r="643" spans="1:11">
      <c r="A643" t="s">
        <v>43</v>
      </c>
      <c r="B643" t="s">
        <v>111</v>
      </c>
      <c r="C643">
        <v>889.56179999999995</v>
      </c>
      <c r="D643">
        <v>1399.8155099999999</v>
      </c>
      <c r="E643">
        <v>138.0680796</v>
      </c>
      <c r="F643">
        <v>1.0079400000000001</v>
      </c>
      <c r="G643">
        <v>2.01355</v>
      </c>
      <c r="H643" s="13">
        <f t="shared" si="232"/>
        <v>809.48444319999999</v>
      </c>
      <c r="I643" s="13">
        <f t="shared" si="233"/>
        <v>810.82525653333335</v>
      </c>
      <c r="J643" s="13">
        <f t="shared" si="234"/>
        <v>608.37092740000003</v>
      </c>
      <c r="K643" s="13">
        <f t="shared" si="235"/>
        <v>486.89832992000004</v>
      </c>
    </row>
    <row r="644" spans="1:11">
      <c r="A644" t="s">
        <v>44</v>
      </c>
      <c r="B644" t="s">
        <v>104</v>
      </c>
      <c r="C644">
        <v>1219.6892399999999</v>
      </c>
      <c r="D644">
        <v>1399.8155099999999</v>
      </c>
      <c r="E644">
        <v>138.0680796</v>
      </c>
      <c r="F644">
        <v>1.0079400000000001</v>
      </c>
      <c r="G644">
        <v>2.01355</v>
      </c>
      <c r="H644" s="12">
        <f t="shared" si="232"/>
        <v>919.52692320000006</v>
      </c>
      <c r="I644" s="12">
        <f t="shared" si="233"/>
        <v>920.86773653333341</v>
      </c>
      <c r="J644" s="12">
        <f t="shared" si="234"/>
        <v>690.90278740000008</v>
      </c>
      <c r="K644" s="12">
        <f t="shared" si="235"/>
        <v>552.92381792000003</v>
      </c>
    </row>
    <row r="645" spans="1:11">
      <c r="A645" t="s">
        <v>99</v>
      </c>
      <c r="B645" t="s">
        <v>105</v>
      </c>
      <c r="C645">
        <v>2243.2467999999999</v>
      </c>
      <c r="D645">
        <v>1399.8155099999999</v>
      </c>
      <c r="E645">
        <v>138.0680796</v>
      </c>
      <c r="F645">
        <v>1.0079400000000001</v>
      </c>
      <c r="G645">
        <v>2.01355</v>
      </c>
      <c r="H645" s="12">
        <f t="shared" si="232"/>
        <v>1260.7127765333332</v>
      </c>
      <c r="I645" s="12">
        <f t="shared" si="233"/>
        <v>1262.0535898666667</v>
      </c>
      <c r="J645" s="12">
        <f t="shared" si="234"/>
        <v>946.79217740000001</v>
      </c>
      <c r="K645" s="12">
        <f t="shared" si="235"/>
        <v>757.63532992</v>
      </c>
    </row>
    <row r="646" spans="1:11">
      <c r="A646" t="s">
        <v>50</v>
      </c>
      <c r="B646" t="s">
        <v>106</v>
      </c>
      <c r="C646">
        <v>1256.6957299999999</v>
      </c>
      <c r="D646">
        <v>1399.8155099999999</v>
      </c>
      <c r="E646">
        <v>138.0680796</v>
      </c>
      <c r="F646">
        <v>1.0079400000000001</v>
      </c>
      <c r="G646">
        <v>2.01355</v>
      </c>
      <c r="H646" s="13">
        <f t="shared" si="232"/>
        <v>931.86241986666664</v>
      </c>
      <c r="I646" s="13">
        <f t="shared" si="233"/>
        <v>933.2032332</v>
      </c>
      <c r="J646" s="13">
        <f t="shared" si="234"/>
        <v>700.15440990000002</v>
      </c>
      <c r="K646" s="13">
        <f t="shared" si="235"/>
        <v>560.32511592000003</v>
      </c>
    </row>
    <row r="647" spans="1:11">
      <c r="A647" t="s">
        <v>52</v>
      </c>
      <c r="B647" t="s">
        <v>112</v>
      </c>
      <c r="C647">
        <v>958.60841000000005</v>
      </c>
      <c r="D647">
        <v>1399.8155099999999</v>
      </c>
      <c r="E647">
        <v>138.0680796</v>
      </c>
      <c r="F647">
        <v>1.0079400000000001</v>
      </c>
      <c r="G647">
        <v>2.01355</v>
      </c>
      <c r="H647" s="7">
        <f t="shared" si="232"/>
        <v>832.49997986666676</v>
      </c>
      <c r="I647" s="7">
        <f t="shared" si="233"/>
        <v>833.84079320000012</v>
      </c>
      <c r="J647" s="7">
        <f t="shared" si="234"/>
        <v>625.63257990000011</v>
      </c>
      <c r="K647" s="7">
        <f t="shared" si="235"/>
        <v>500.7076519200001</v>
      </c>
    </row>
    <row r="648" spans="1:11">
      <c r="D648">
        <v>1399.8155099999999</v>
      </c>
      <c r="H648" s="12"/>
      <c r="I648" s="12"/>
      <c r="J648" s="12"/>
      <c r="K648" s="12"/>
    </row>
    <row r="649" spans="1:11">
      <c r="D649">
        <v>1399.8155099999999</v>
      </c>
      <c r="H649" s="12"/>
      <c r="I649" s="12"/>
      <c r="J649" s="12"/>
      <c r="K649" s="12"/>
    </row>
    <row r="650" spans="1:11">
      <c r="A650" t="s">
        <v>54</v>
      </c>
      <c r="B650" t="s">
        <v>133</v>
      </c>
      <c r="C650">
        <v>1095.59456</v>
      </c>
      <c r="D650">
        <v>1399.8155099999999</v>
      </c>
      <c r="E650">
        <v>138.0680796</v>
      </c>
      <c r="F650">
        <v>1.0079400000000001</v>
      </c>
      <c r="G650">
        <v>2.01355</v>
      </c>
      <c r="H650" s="12">
        <f t="shared" ref="H650:H657" si="236">(C650+D650+E650+F650*1)/3</f>
        <v>878.16202986666667</v>
      </c>
      <c r="I650" s="12">
        <f t="shared" ref="I650:I657" si="237">(C650+D650+E650+F650*1+(G650-F650)*4)/3</f>
        <v>879.50284320000003</v>
      </c>
      <c r="J650" s="12">
        <f t="shared" ref="J650:J657" si="238">(C650+D650+E650+F650*2+(G650-F650)*4)/4</f>
        <v>659.87911740000004</v>
      </c>
      <c r="K650" s="12">
        <f t="shared" ref="K650:K657" si="239">(C650+D650+E650+F650*3+(G650-F650)*4)/5</f>
        <v>528.10488192000003</v>
      </c>
    </row>
    <row r="651" spans="1:11">
      <c r="A651" t="s">
        <v>56</v>
      </c>
      <c r="B651" t="s">
        <v>134</v>
      </c>
      <c r="C651">
        <v>1646.8536799999999</v>
      </c>
      <c r="D651">
        <v>1399.8155099999999</v>
      </c>
      <c r="E651">
        <v>138.0680796</v>
      </c>
      <c r="F651">
        <v>1.0079400000000001</v>
      </c>
      <c r="G651">
        <v>2.01355</v>
      </c>
      <c r="H651" s="12">
        <f t="shared" si="236"/>
        <v>1061.9150698666665</v>
      </c>
      <c r="I651" s="12">
        <f t="shared" si="237"/>
        <v>1063.2558832</v>
      </c>
      <c r="J651" s="12">
        <f t="shared" si="238"/>
        <v>797.69389739999997</v>
      </c>
      <c r="K651" s="12">
        <f t="shared" si="239"/>
        <v>638.35670591999997</v>
      </c>
    </row>
    <row r="652" spans="1:11">
      <c r="A652" t="s">
        <v>61</v>
      </c>
      <c r="B652" t="s">
        <v>135</v>
      </c>
      <c r="C652">
        <v>944.47958000000006</v>
      </c>
      <c r="D652">
        <v>1399.8155099999999</v>
      </c>
      <c r="E652">
        <v>138.0680796</v>
      </c>
      <c r="F652">
        <v>1.0079400000000001</v>
      </c>
      <c r="G652">
        <v>2.01355</v>
      </c>
      <c r="H652" s="13">
        <f t="shared" si="236"/>
        <v>827.79036986666677</v>
      </c>
      <c r="I652" s="13">
        <f t="shared" si="237"/>
        <v>829.13118320000012</v>
      </c>
      <c r="J652" s="13">
        <f t="shared" si="238"/>
        <v>622.10037240000008</v>
      </c>
      <c r="K652" s="13">
        <f t="shared" si="239"/>
        <v>497.88188592000006</v>
      </c>
    </row>
    <row r="653" spans="1:11">
      <c r="A653" t="s">
        <v>63</v>
      </c>
      <c r="B653" t="s">
        <v>126</v>
      </c>
      <c r="C653">
        <v>876.51490999999999</v>
      </c>
      <c r="D653">
        <v>1399.8155099999999</v>
      </c>
      <c r="E653">
        <v>138.0680796</v>
      </c>
      <c r="F653">
        <v>1.0079400000000001</v>
      </c>
      <c r="G653">
        <v>2.01355</v>
      </c>
      <c r="H653" s="12">
        <f t="shared" si="236"/>
        <v>805.13547986666663</v>
      </c>
      <c r="I653" s="12">
        <f t="shared" si="237"/>
        <v>806.47629319999999</v>
      </c>
      <c r="J653" s="12">
        <f t="shared" si="238"/>
        <v>605.10920490000001</v>
      </c>
      <c r="K653" s="12">
        <f t="shared" si="239"/>
        <v>484.28895191999999</v>
      </c>
    </row>
    <row r="654" spans="1:11">
      <c r="A654" t="s">
        <v>79</v>
      </c>
      <c r="B654" t="s">
        <v>136</v>
      </c>
      <c r="C654">
        <v>1258.6724899999999</v>
      </c>
      <c r="D654">
        <v>1399.8155099999999</v>
      </c>
      <c r="E654">
        <v>138.0680796</v>
      </c>
      <c r="F654">
        <v>1.0079400000000001</v>
      </c>
      <c r="G654">
        <v>2.01355</v>
      </c>
      <c r="H654" s="13">
        <f t="shared" si="236"/>
        <v>932.52133986666661</v>
      </c>
      <c r="I654" s="13">
        <f t="shared" si="237"/>
        <v>933.86215320000008</v>
      </c>
      <c r="J654" s="13">
        <f t="shared" si="238"/>
        <v>700.64859990000002</v>
      </c>
      <c r="K654" s="13">
        <f t="shared" si="239"/>
        <v>560.72046792000003</v>
      </c>
    </row>
    <row r="655" spans="1:11">
      <c r="A655" t="s">
        <v>66</v>
      </c>
      <c r="B655" t="s">
        <v>137</v>
      </c>
      <c r="C655">
        <v>745.45666000000006</v>
      </c>
      <c r="D655">
        <v>1399.8155099999999</v>
      </c>
      <c r="E655">
        <v>138.0680796</v>
      </c>
      <c r="F655">
        <v>1.0079400000000001</v>
      </c>
      <c r="G655">
        <v>2.01355</v>
      </c>
      <c r="H655" s="7">
        <f t="shared" si="236"/>
        <v>761.44939653333347</v>
      </c>
      <c r="I655" s="7">
        <f t="shared" si="237"/>
        <v>762.79020986666683</v>
      </c>
      <c r="J655" s="7">
        <f t="shared" si="238"/>
        <v>572.34464240000011</v>
      </c>
      <c r="K655" s="7">
        <f t="shared" si="239"/>
        <v>458.07730192000008</v>
      </c>
    </row>
    <row r="656" spans="1:11">
      <c r="A656" t="s">
        <v>68</v>
      </c>
      <c r="B656" t="s">
        <v>138</v>
      </c>
      <c r="C656">
        <v>915.54106000000002</v>
      </c>
      <c r="D656">
        <v>1399.8155099999999</v>
      </c>
      <c r="E656">
        <v>138.0680796</v>
      </c>
      <c r="F656">
        <v>1.0079400000000001</v>
      </c>
      <c r="G656">
        <v>2.01355</v>
      </c>
      <c r="H656" s="12">
        <f t="shared" si="236"/>
        <v>818.14419653333334</v>
      </c>
      <c r="I656" s="12">
        <f t="shared" si="237"/>
        <v>819.4850098666667</v>
      </c>
      <c r="J656" s="12">
        <f t="shared" si="238"/>
        <v>614.86574240000004</v>
      </c>
      <c r="K656" s="12">
        <f t="shared" si="239"/>
        <v>492.09418192000004</v>
      </c>
    </row>
    <row r="657" spans="1:11">
      <c r="A657" t="s">
        <v>70</v>
      </c>
      <c r="B657" t="s">
        <v>139</v>
      </c>
      <c r="C657">
        <v>1591.83664</v>
      </c>
      <c r="D657">
        <v>1399.8155099999999</v>
      </c>
      <c r="E657">
        <v>138.0680796</v>
      </c>
      <c r="F657">
        <v>1.0079400000000001</v>
      </c>
      <c r="G657">
        <v>2.01355</v>
      </c>
      <c r="H657" s="12">
        <f t="shared" si="236"/>
        <v>1043.5760565333333</v>
      </c>
      <c r="I657" s="12">
        <f t="shared" si="237"/>
        <v>1044.9168698666667</v>
      </c>
      <c r="J657" s="12">
        <f t="shared" si="238"/>
        <v>783.93963740000004</v>
      </c>
      <c r="K657" s="12">
        <f t="shared" si="239"/>
        <v>627.35329792000005</v>
      </c>
    </row>
    <row r="660" spans="1:11" ht="92.25">
      <c r="A660" s="15">
        <v>20</v>
      </c>
    </row>
    <row r="661" spans="1:11">
      <c r="A661" t="s">
        <v>81</v>
      </c>
      <c r="B661" t="s">
        <v>125</v>
      </c>
      <c r="C661">
        <v>1031.6360299999999</v>
      </c>
      <c r="D661">
        <v>889.56179999999995</v>
      </c>
      <c r="E661">
        <v>138.0680796</v>
      </c>
      <c r="F661">
        <v>1.0079400000000001</v>
      </c>
      <c r="G661">
        <v>2.01355</v>
      </c>
      <c r="H661" s="12">
        <f>(C661+D661+E661+F661*1)/3</f>
        <v>686.75794986666654</v>
      </c>
      <c r="I661" s="12">
        <f>(C661+D661+E661+F661*1+(G661-F661)*4)/3</f>
        <v>688.09876320000001</v>
      </c>
      <c r="J661" s="12">
        <f>(C661+D661+E661+F661*2+(G661-F661)*4)/4</f>
        <v>516.32605739999997</v>
      </c>
      <c r="K661" s="12">
        <f>(C661+D661+E661+F661*3+(G661-F661)*4)/5</f>
        <v>413.26243391999998</v>
      </c>
    </row>
    <row r="662" spans="1:11">
      <c r="A662" t="s">
        <v>83</v>
      </c>
      <c r="B662" t="s">
        <v>127</v>
      </c>
      <c r="C662" s="12">
        <v>1037.5738200000001</v>
      </c>
      <c r="D662">
        <v>889.56179999999995</v>
      </c>
      <c r="E662" s="12">
        <v>138.0680796</v>
      </c>
      <c r="F662" s="12">
        <v>1.0079400000000001</v>
      </c>
      <c r="G662" s="12">
        <v>2.01355</v>
      </c>
      <c r="H662" s="12">
        <f>(C662+D662+E662+F662*1)/3</f>
        <v>688.73721320000004</v>
      </c>
      <c r="I662" s="12">
        <f>(C662+D662+E662+F662*1+(G662-F662)*4)/3</f>
        <v>690.0780265333334</v>
      </c>
      <c r="J662" s="12">
        <f>(C662+D662+E662+F662*2+(G662-F662)*4)/4</f>
        <v>517.81050490000007</v>
      </c>
      <c r="K662" s="12">
        <f>(C662+D662+E662+F662*3+(G662-F662)*4)/5</f>
        <v>414.44999192000006</v>
      </c>
    </row>
    <row r="663" spans="1:11">
      <c r="A663" t="s">
        <v>84</v>
      </c>
      <c r="B663" t="s">
        <v>128</v>
      </c>
      <c r="C663" s="12">
        <v>1218.6551099999999</v>
      </c>
      <c r="D663">
        <v>889.56179999999995</v>
      </c>
      <c r="E663" s="12">
        <v>138.0680796</v>
      </c>
      <c r="F663" s="12">
        <v>1.0079400000000001</v>
      </c>
      <c r="G663" s="12">
        <v>2.01355</v>
      </c>
      <c r="H663" s="12">
        <f t="shared" ref="H663:H668" si="240">(C663+D663+E663+F663*1)/3</f>
        <v>749.09764320000011</v>
      </c>
      <c r="I663" s="12">
        <f t="shared" ref="I663:I668" si="241">(C663+D663+E663+F663*1+(G663-F663)*4)/3</f>
        <v>750.43845653333346</v>
      </c>
      <c r="J663" s="12">
        <f t="shared" ref="J663:J668" si="242">(C663+D663+E663+F663*2+(G663-F663)*4)/4</f>
        <v>563.08082740000009</v>
      </c>
      <c r="K663" s="12">
        <f t="shared" ref="K663:K668" si="243">(C663+D663+E663+F663*3+(G663-F663)*4)/5</f>
        <v>450.66624992000004</v>
      </c>
    </row>
    <row r="664" spans="1:11">
      <c r="A664" t="s">
        <v>85</v>
      </c>
      <c r="B664" t="s">
        <v>129</v>
      </c>
      <c r="C664">
        <v>976.50329999999997</v>
      </c>
      <c r="D664">
        <v>889.56179999999995</v>
      </c>
      <c r="E664">
        <v>138.0680796</v>
      </c>
      <c r="F664">
        <v>1.0079400000000001</v>
      </c>
      <c r="G664">
        <v>2.01355</v>
      </c>
      <c r="H664" s="12">
        <f t="shared" si="240"/>
        <v>668.38037319999989</v>
      </c>
      <c r="I664" s="12">
        <f t="shared" si="241"/>
        <v>669.72118653333325</v>
      </c>
      <c r="J664" s="12">
        <f t="shared" si="242"/>
        <v>502.5428748999999</v>
      </c>
      <c r="K664" s="12">
        <f t="shared" si="243"/>
        <v>402.23588791999993</v>
      </c>
    </row>
    <row r="665" spans="1:11">
      <c r="A665" t="s">
        <v>86</v>
      </c>
      <c r="B665" t="s">
        <v>130</v>
      </c>
      <c r="C665" s="7">
        <v>846.43156999999997</v>
      </c>
      <c r="D665">
        <v>889.56179999999995</v>
      </c>
      <c r="E665" s="7">
        <v>138.0680796</v>
      </c>
      <c r="F665" s="7">
        <v>1.0079400000000001</v>
      </c>
      <c r="G665" s="7">
        <v>2.01355</v>
      </c>
      <c r="H665" s="7">
        <f t="shared" si="240"/>
        <v>625.02312986666664</v>
      </c>
      <c r="I665" s="7">
        <f t="shared" si="241"/>
        <v>626.36394319999988</v>
      </c>
      <c r="J665" s="7">
        <f t="shared" si="242"/>
        <v>470.02494239999993</v>
      </c>
      <c r="K665" s="7">
        <f t="shared" si="243"/>
        <v>376.22154191999994</v>
      </c>
    </row>
    <row r="666" spans="1:11">
      <c r="A666" t="s">
        <v>87</v>
      </c>
      <c r="B666" t="s">
        <v>131</v>
      </c>
      <c r="C666">
        <v>1655.82484</v>
      </c>
      <c r="D666">
        <v>889.56179999999995</v>
      </c>
      <c r="E666">
        <v>138.0680796</v>
      </c>
      <c r="F666">
        <v>1.0079400000000001</v>
      </c>
      <c r="G666">
        <v>2.01355</v>
      </c>
      <c r="H666">
        <f t="shared" si="240"/>
        <v>894.82088653333324</v>
      </c>
      <c r="I666">
        <f t="shared" si="241"/>
        <v>896.16169986666671</v>
      </c>
      <c r="J666">
        <f t="shared" si="242"/>
        <v>672.37325989999999</v>
      </c>
      <c r="K666">
        <f t="shared" si="243"/>
        <v>538.10019592000003</v>
      </c>
    </row>
    <row r="667" spans="1:11">
      <c r="A667" t="s">
        <v>88</v>
      </c>
      <c r="B667" t="s">
        <v>100</v>
      </c>
      <c r="C667">
        <v>1566.8461</v>
      </c>
      <c r="D667">
        <v>889.56179999999995</v>
      </c>
      <c r="E667">
        <v>138.0680796</v>
      </c>
      <c r="F667">
        <v>1.0079400000000001</v>
      </c>
      <c r="G667">
        <v>2.01355</v>
      </c>
      <c r="H667" s="7">
        <f t="shared" si="240"/>
        <v>865.16130653333346</v>
      </c>
      <c r="I667" s="7">
        <f t="shared" si="241"/>
        <v>866.50211986666682</v>
      </c>
      <c r="J667" s="7">
        <f t="shared" si="242"/>
        <v>650.1285749000001</v>
      </c>
      <c r="K667" s="7">
        <f t="shared" si="243"/>
        <v>520.30444792000003</v>
      </c>
    </row>
    <row r="668" spans="1:11">
      <c r="A668" t="s">
        <v>89</v>
      </c>
      <c r="B668" t="s">
        <v>132</v>
      </c>
      <c r="C668">
        <v>1323.7518399999999</v>
      </c>
      <c r="D668">
        <v>889.56179999999995</v>
      </c>
      <c r="E668">
        <v>138.0680796</v>
      </c>
      <c r="F668">
        <v>1.0079400000000001</v>
      </c>
      <c r="G668">
        <v>2.01355</v>
      </c>
      <c r="H668" s="12">
        <f t="shared" si="240"/>
        <v>784.12988653333332</v>
      </c>
      <c r="I668" s="12">
        <f t="shared" si="241"/>
        <v>785.47069986666668</v>
      </c>
      <c r="J668" s="12">
        <f t="shared" si="242"/>
        <v>589.35500990000003</v>
      </c>
      <c r="K668" s="12">
        <f t="shared" si="243"/>
        <v>471.68559592000003</v>
      </c>
    </row>
    <row r="669" spans="1:11">
      <c r="B669" s="12"/>
      <c r="D669">
        <v>889.56179999999995</v>
      </c>
    </row>
    <row r="670" spans="1:11">
      <c r="B670" s="7"/>
      <c r="D670">
        <v>889.56179999999995</v>
      </c>
    </row>
    <row r="671" spans="1:11">
      <c r="D671">
        <v>889.56179999999995</v>
      </c>
    </row>
    <row r="672" spans="1:11">
      <c r="B672" s="7"/>
      <c r="D672">
        <v>889.56179999999995</v>
      </c>
    </row>
    <row r="673" spans="1:11">
      <c r="D673">
        <v>889.56179999999995</v>
      </c>
    </row>
    <row r="674" spans="1:11">
      <c r="A674" t="s">
        <v>90</v>
      </c>
      <c r="B674" t="s">
        <v>116</v>
      </c>
      <c r="C674">
        <v>1218.6741999999999</v>
      </c>
      <c r="D674">
        <v>889.56179999999995</v>
      </c>
      <c r="E674">
        <v>138.0680796</v>
      </c>
      <c r="F674">
        <v>1.0079400000000001</v>
      </c>
      <c r="G674">
        <v>2.01355</v>
      </c>
      <c r="H674" s="12">
        <f t="shared" ref="H674:H681" si="244">(C674+D674+E674+F674*1)/3</f>
        <v>749.10400653333329</v>
      </c>
      <c r="I674" s="12">
        <f t="shared" ref="I674:I681" si="245">(C674+D674+E674+F674*1+(G674-F674)*4)/3</f>
        <v>750.44481986666676</v>
      </c>
      <c r="J674" s="12">
        <f t="shared" ref="J674:J681" si="246">(C674+D674+E674+F674*2+(G674-F674)*4)/4</f>
        <v>563.08559990000003</v>
      </c>
      <c r="K674" s="12">
        <f t="shared" ref="K674:K681" si="247">(C674+D674+E674+F674*3+(G674-F674)*4)/5</f>
        <v>450.67006792000001</v>
      </c>
    </row>
    <row r="675" spans="1:11">
      <c r="A675" t="s">
        <v>91</v>
      </c>
      <c r="B675" t="s">
        <v>115</v>
      </c>
      <c r="C675">
        <v>533.30418999999995</v>
      </c>
      <c r="D675">
        <v>889.56179999999995</v>
      </c>
      <c r="E675">
        <v>138.0680796</v>
      </c>
      <c r="F675">
        <v>1.0079400000000001</v>
      </c>
      <c r="G675">
        <v>2.01355</v>
      </c>
      <c r="H675" s="13">
        <f t="shared" si="244"/>
        <v>520.64733653333326</v>
      </c>
      <c r="I675" s="13">
        <f t="shared" si="245"/>
        <v>521.9881498666665</v>
      </c>
      <c r="J675" s="13">
        <f t="shared" si="246"/>
        <v>391.7430973999999</v>
      </c>
      <c r="K675" s="13">
        <f t="shared" si="247"/>
        <v>313.59606591999989</v>
      </c>
    </row>
    <row r="676" spans="1:11">
      <c r="A676" t="s">
        <v>92</v>
      </c>
      <c r="B676" t="s">
        <v>114</v>
      </c>
      <c r="C676">
        <v>1129.6952699999999</v>
      </c>
      <c r="D676">
        <v>889.56179999999995</v>
      </c>
      <c r="E676">
        <v>138.0680796</v>
      </c>
      <c r="F676">
        <v>1.0079400000000001</v>
      </c>
      <c r="G676">
        <v>2.01355</v>
      </c>
      <c r="H676" s="12">
        <f t="shared" si="244"/>
        <v>719.44436319999988</v>
      </c>
      <c r="I676" s="12">
        <f t="shared" si="245"/>
        <v>720.78517653333336</v>
      </c>
      <c r="J676" s="12">
        <f t="shared" si="246"/>
        <v>540.84086739999998</v>
      </c>
      <c r="K676" s="12">
        <f t="shared" si="247"/>
        <v>432.87428191999999</v>
      </c>
    </row>
    <row r="677" spans="1:11">
      <c r="A677" t="s">
        <v>72</v>
      </c>
      <c r="B677" t="s">
        <v>108</v>
      </c>
      <c r="C677">
        <v>1622.84313</v>
      </c>
      <c r="D677">
        <v>889.56179999999995</v>
      </c>
      <c r="E677">
        <v>138.0680796</v>
      </c>
      <c r="F677">
        <v>1.0079400000000001</v>
      </c>
      <c r="G677">
        <v>2.01355</v>
      </c>
      <c r="H677" s="13">
        <f t="shared" si="244"/>
        <v>883.82698319999997</v>
      </c>
      <c r="I677" s="13">
        <f t="shared" si="245"/>
        <v>885.16779653333333</v>
      </c>
      <c r="J677" s="13">
        <f t="shared" si="246"/>
        <v>664.12783239999999</v>
      </c>
      <c r="K677" s="13">
        <f t="shared" si="247"/>
        <v>531.50385391999998</v>
      </c>
    </row>
    <row r="678" spans="1:11">
      <c r="A678" t="s">
        <v>94</v>
      </c>
      <c r="B678" t="s">
        <v>107</v>
      </c>
      <c r="C678">
        <v>1307.6008400000001</v>
      </c>
      <c r="D678">
        <v>889.56179999999995</v>
      </c>
      <c r="E678">
        <v>138.0680796</v>
      </c>
      <c r="F678">
        <v>1.0079400000000001</v>
      </c>
      <c r="G678">
        <v>2.01355</v>
      </c>
      <c r="H678" s="12">
        <f t="shared" si="244"/>
        <v>778.74621986666671</v>
      </c>
      <c r="I678" s="12">
        <f t="shared" si="245"/>
        <v>780.08703320000006</v>
      </c>
      <c r="J678" s="12">
        <f t="shared" si="246"/>
        <v>585.31725990000007</v>
      </c>
      <c r="K678" s="12">
        <f t="shared" si="247"/>
        <v>468.45539592000006</v>
      </c>
    </row>
    <row r="679" spans="1:11">
      <c r="A679" t="s">
        <v>80</v>
      </c>
      <c r="B679" t="s">
        <v>109</v>
      </c>
      <c r="C679">
        <v>2060.22264</v>
      </c>
      <c r="D679">
        <v>889.56179999999995</v>
      </c>
      <c r="E679">
        <v>138.0680796</v>
      </c>
      <c r="F679">
        <v>1.0079400000000001</v>
      </c>
      <c r="G679">
        <v>2.01355</v>
      </c>
      <c r="H679" s="12">
        <f t="shared" si="244"/>
        <v>1029.6201532</v>
      </c>
      <c r="I679" s="12">
        <f t="shared" si="245"/>
        <v>1030.9609665333335</v>
      </c>
      <c r="J679" s="12">
        <f t="shared" si="246"/>
        <v>773.47270990000004</v>
      </c>
      <c r="K679" s="12">
        <f t="shared" si="247"/>
        <v>618.97975592</v>
      </c>
    </row>
    <row r="680" spans="1:11">
      <c r="A680" t="s">
        <v>34</v>
      </c>
      <c r="B680" t="s">
        <v>113</v>
      </c>
      <c r="C680">
        <v>915.51927999999998</v>
      </c>
      <c r="D680">
        <v>889.56179999999995</v>
      </c>
      <c r="E680">
        <v>138.0680796</v>
      </c>
      <c r="F680">
        <v>1.0079400000000001</v>
      </c>
      <c r="G680">
        <v>2.01355</v>
      </c>
      <c r="H680" s="12">
        <f t="shared" si="244"/>
        <v>648.05236653333327</v>
      </c>
      <c r="I680" s="12">
        <f t="shared" si="245"/>
        <v>649.39317986666663</v>
      </c>
      <c r="J680" s="12">
        <f t="shared" si="246"/>
        <v>487.29686989999993</v>
      </c>
      <c r="K680" s="12">
        <f t="shared" si="247"/>
        <v>390.03908391999994</v>
      </c>
    </row>
    <row r="681" spans="1:11">
      <c r="A681" t="s">
        <v>36</v>
      </c>
      <c r="B681" t="s">
        <v>110</v>
      </c>
      <c r="C681">
        <v>1099.64698</v>
      </c>
      <c r="D681">
        <v>889.56179999999995</v>
      </c>
      <c r="E681">
        <v>138.0680796</v>
      </c>
      <c r="F681">
        <v>1.0079400000000001</v>
      </c>
      <c r="G681">
        <v>2.01355</v>
      </c>
      <c r="H681" s="7">
        <f t="shared" si="244"/>
        <v>709.42826653333339</v>
      </c>
      <c r="I681" s="7">
        <f t="shared" si="245"/>
        <v>710.76907986666674</v>
      </c>
      <c r="J681" s="7">
        <f t="shared" si="246"/>
        <v>533.32879490000005</v>
      </c>
      <c r="K681" s="7">
        <f t="shared" si="247"/>
        <v>426.86462392000004</v>
      </c>
    </row>
    <row r="682" spans="1:11">
      <c r="D682">
        <v>889.56179999999995</v>
      </c>
      <c r="H682" s="12"/>
      <c r="I682" s="12"/>
      <c r="J682" s="12"/>
      <c r="K682" s="12"/>
    </row>
    <row r="683" spans="1:11">
      <c r="D683">
        <v>889.56179999999995</v>
      </c>
      <c r="H683" s="12"/>
      <c r="I683" s="12"/>
      <c r="J683" s="12"/>
      <c r="K683" s="12"/>
    </row>
    <row r="684" spans="1:11">
      <c r="A684" t="s">
        <v>37</v>
      </c>
      <c r="B684" t="s">
        <v>101</v>
      </c>
      <c r="C684">
        <v>874.46286999999995</v>
      </c>
      <c r="D684">
        <v>889.56179999999995</v>
      </c>
      <c r="E684">
        <v>138.0680796</v>
      </c>
      <c r="F684">
        <v>1.0079400000000001</v>
      </c>
      <c r="G684">
        <v>2.01355</v>
      </c>
      <c r="H684" s="12">
        <f t="shared" ref="H684:H690" si="248">(C684+D684+E684+F684*1)/3</f>
        <v>634.36689653333326</v>
      </c>
      <c r="I684" s="12">
        <f t="shared" ref="I684:I691" si="249">(C684+D684+E684+F684*1+(G684-F684)*4)/3</f>
        <v>635.70770986666651</v>
      </c>
      <c r="J684" s="12">
        <f t="shared" ref="J684:J691" si="250">(C684+D684+E684+F684*2+(G684-F684)*4)/4</f>
        <v>477.0327673999999</v>
      </c>
      <c r="K684" s="12">
        <f t="shared" ref="K684:K691" si="251">(C684+D684+E684+F684*3+(G684-F684)*4)/5</f>
        <v>381.8278019199999</v>
      </c>
    </row>
    <row r="685" spans="1:11">
      <c r="A685" t="s">
        <v>39</v>
      </c>
      <c r="B685" t="s">
        <v>102</v>
      </c>
      <c r="C685">
        <v>1352.65148</v>
      </c>
      <c r="D685">
        <v>889.56179999999995</v>
      </c>
      <c r="E685">
        <v>138.0680796</v>
      </c>
      <c r="F685">
        <v>1.0079400000000001</v>
      </c>
      <c r="G685">
        <v>2.01355</v>
      </c>
      <c r="H685" s="12">
        <f t="shared" si="248"/>
        <v>793.76309986666672</v>
      </c>
      <c r="I685" s="12">
        <f t="shared" si="249"/>
        <v>795.10391320000008</v>
      </c>
      <c r="J685" s="12">
        <f t="shared" si="250"/>
        <v>596.57991990000005</v>
      </c>
      <c r="K685" s="12">
        <f t="shared" si="251"/>
        <v>477.46552392000001</v>
      </c>
    </row>
    <row r="686" spans="1:11">
      <c r="A686" t="s">
        <v>41</v>
      </c>
      <c r="B686" t="s">
        <v>103</v>
      </c>
      <c r="C686">
        <v>1399.8155099999999</v>
      </c>
      <c r="D686">
        <v>889.56179999999995</v>
      </c>
      <c r="E686">
        <v>138.0680796</v>
      </c>
      <c r="F686">
        <v>1.0079400000000001</v>
      </c>
      <c r="G686">
        <v>2.01355</v>
      </c>
      <c r="H686" s="12">
        <f t="shared" si="248"/>
        <v>809.48444319999999</v>
      </c>
      <c r="I686" s="12">
        <f t="shared" si="249"/>
        <v>810.82525653333335</v>
      </c>
      <c r="J686" s="12">
        <f t="shared" si="250"/>
        <v>608.37092740000003</v>
      </c>
      <c r="K686" s="12">
        <f t="shared" si="251"/>
        <v>486.89832992000004</v>
      </c>
    </row>
    <row r="687" spans="1:11">
      <c r="A687" t="s">
        <v>43</v>
      </c>
      <c r="B687" t="s">
        <v>111</v>
      </c>
      <c r="C687">
        <v>889.56179999999995</v>
      </c>
      <c r="D687">
        <v>889.56179999999995</v>
      </c>
      <c r="E687">
        <v>138.0680796</v>
      </c>
      <c r="F687">
        <v>1.0079400000000001</v>
      </c>
      <c r="G687">
        <v>2.01355</v>
      </c>
      <c r="H687" s="13">
        <f t="shared" si="248"/>
        <v>639.39987319999989</v>
      </c>
      <c r="I687" s="13">
        <f t="shared" si="249"/>
        <v>640.74068653333325</v>
      </c>
      <c r="J687" s="13">
        <f t="shared" si="250"/>
        <v>480.80749989999993</v>
      </c>
      <c r="K687" s="13">
        <f t="shared" si="251"/>
        <v>384.84758791999991</v>
      </c>
    </row>
    <row r="688" spans="1:11">
      <c r="A688" t="s">
        <v>44</v>
      </c>
      <c r="B688" t="s">
        <v>104</v>
      </c>
      <c r="C688">
        <v>1219.6892399999999</v>
      </c>
      <c r="D688">
        <v>889.56179999999995</v>
      </c>
      <c r="E688">
        <v>138.0680796</v>
      </c>
      <c r="F688">
        <v>1.0079400000000001</v>
      </c>
      <c r="G688">
        <v>2.01355</v>
      </c>
      <c r="H688" s="12">
        <f t="shared" si="248"/>
        <v>749.44235320000007</v>
      </c>
      <c r="I688" s="12">
        <f t="shared" si="249"/>
        <v>750.78316653333343</v>
      </c>
      <c r="J688" s="12">
        <f t="shared" si="250"/>
        <v>563.33935990000009</v>
      </c>
      <c r="K688" s="12">
        <f t="shared" si="251"/>
        <v>450.87307592000008</v>
      </c>
    </row>
    <row r="689" spans="1:11">
      <c r="A689" t="s">
        <v>99</v>
      </c>
      <c r="B689" t="s">
        <v>105</v>
      </c>
      <c r="C689">
        <v>2243.2467999999999</v>
      </c>
      <c r="D689">
        <v>889.56179999999995</v>
      </c>
      <c r="E689">
        <v>138.0680796</v>
      </c>
      <c r="F689">
        <v>1.0079400000000001</v>
      </c>
      <c r="G689">
        <v>2.01355</v>
      </c>
      <c r="H689" s="12">
        <f t="shared" si="248"/>
        <v>1090.6282065333332</v>
      </c>
      <c r="I689" s="12">
        <f t="shared" si="249"/>
        <v>1091.9690198666667</v>
      </c>
      <c r="J689" s="12">
        <f t="shared" si="250"/>
        <v>819.22874990000003</v>
      </c>
      <c r="K689" s="12">
        <f t="shared" si="251"/>
        <v>655.58458791999999</v>
      </c>
    </row>
    <row r="690" spans="1:11">
      <c r="A690" t="s">
        <v>50</v>
      </c>
      <c r="B690" t="s">
        <v>106</v>
      </c>
      <c r="C690">
        <v>1256.6957299999999</v>
      </c>
      <c r="D690">
        <v>889.56179999999995</v>
      </c>
      <c r="E690">
        <v>138.0680796</v>
      </c>
      <c r="F690">
        <v>1.0079400000000001</v>
      </c>
      <c r="G690">
        <v>2.01355</v>
      </c>
      <c r="H690" s="13">
        <f t="shared" si="248"/>
        <v>761.77784986666666</v>
      </c>
      <c r="I690" s="13">
        <f t="shared" si="249"/>
        <v>763.11866320000001</v>
      </c>
      <c r="J690" s="13">
        <f t="shared" si="250"/>
        <v>572.59098240000003</v>
      </c>
      <c r="K690" s="13">
        <f t="shared" si="251"/>
        <v>458.27437392000002</v>
      </c>
    </row>
    <row r="691" spans="1:11">
      <c r="A691" t="s">
        <v>52</v>
      </c>
      <c r="B691" t="s">
        <v>112</v>
      </c>
      <c r="C691">
        <v>958.60841000000005</v>
      </c>
      <c r="D691">
        <v>889.56179999999995</v>
      </c>
      <c r="E691">
        <v>138.0680796</v>
      </c>
      <c r="F691">
        <v>1.0079400000000001</v>
      </c>
      <c r="G691">
        <v>2.01355</v>
      </c>
      <c r="H691" s="7">
        <f>(C691+D691+E691+F691*1)/3</f>
        <v>662.41540986666666</v>
      </c>
      <c r="I691" s="7">
        <f t="shared" si="249"/>
        <v>663.75622319999991</v>
      </c>
      <c r="J691" s="7">
        <f t="shared" si="250"/>
        <v>498.06915239999995</v>
      </c>
      <c r="K691" s="7">
        <f t="shared" si="251"/>
        <v>398.65690991999998</v>
      </c>
    </row>
    <row r="692" spans="1:11">
      <c r="D692">
        <v>889.56179999999995</v>
      </c>
      <c r="H692" s="12"/>
      <c r="I692" s="12"/>
      <c r="J692" s="12"/>
      <c r="K692" s="12"/>
    </row>
    <row r="693" spans="1:11">
      <c r="D693">
        <v>889.56179999999995</v>
      </c>
      <c r="H693" s="12"/>
      <c r="I693" s="12"/>
      <c r="J693" s="12"/>
      <c r="K693" s="12"/>
    </row>
    <row r="694" spans="1:11">
      <c r="A694" t="s">
        <v>54</v>
      </c>
      <c r="B694" t="s">
        <v>133</v>
      </c>
      <c r="C694">
        <v>1095.59456</v>
      </c>
      <c r="D694">
        <v>889.56179999999995</v>
      </c>
      <c r="E694">
        <v>138.0680796</v>
      </c>
      <c r="F694">
        <v>1.0079400000000001</v>
      </c>
      <c r="G694">
        <v>2.01355</v>
      </c>
      <c r="H694" s="12">
        <f>(C694+D694+E694+F694*1)/3</f>
        <v>708.07745986666669</v>
      </c>
      <c r="I694" s="12">
        <f t="shared" ref="I694:I701" si="252">(C694+D694+E694+F694*1+(G694-F694)*4)/3</f>
        <v>709.41827320000004</v>
      </c>
      <c r="J694" s="12">
        <f t="shared" ref="J694:J701" si="253">(C694+D694+E694+F694*2+(G694-F694)*4)/4</f>
        <v>532.31568990000005</v>
      </c>
      <c r="K694" s="12">
        <f t="shared" ref="K694:K701" si="254">(C694+D694+E694+F694*3+(G694-F694)*4)/5</f>
        <v>426.05413992000001</v>
      </c>
    </row>
    <row r="695" spans="1:11">
      <c r="A695" t="s">
        <v>56</v>
      </c>
      <c r="B695" t="s">
        <v>134</v>
      </c>
      <c r="C695">
        <v>1646.8536799999999</v>
      </c>
      <c r="D695">
        <v>889.56179999999995</v>
      </c>
      <c r="E695">
        <v>138.0680796</v>
      </c>
      <c r="F695">
        <v>1.0079400000000001</v>
      </c>
      <c r="G695">
        <v>2.01355</v>
      </c>
      <c r="H695" s="12">
        <f t="shared" ref="H695:H701" si="255">(C695+D695+E695+F695*1)/3</f>
        <v>891.83049986666663</v>
      </c>
      <c r="I695" s="12">
        <f t="shared" si="252"/>
        <v>893.17131319999999</v>
      </c>
      <c r="J695" s="12">
        <f t="shared" si="253"/>
        <v>670.13046989999998</v>
      </c>
      <c r="K695" s="12">
        <f t="shared" si="254"/>
        <v>536.30596391999995</v>
      </c>
    </row>
    <row r="696" spans="1:11">
      <c r="A696" t="s">
        <v>61</v>
      </c>
      <c r="B696" t="s">
        <v>135</v>
      </c>
      <c r="C696">
        <v>944.47958000000006</v>
      </c>
      <c r="D696">
        <v>889.56179999999995</v>
      </c>
      <c r="E696">
        <v>138.0680796</v>
      </c>
      <c r="F696">
        <v>1.0079400000000001</v>
      </c>
      <c r="G696">
        <v>2.01355</v>
      </c>
      <c r="H696" s="13">
        <f t="shared" si="255"/>
        <v>657.70579986666667</v>
      </c>
      <c r="I696" s="13">
        <f t="shared" si="252"/>
        <v>659.04661320000002</v>
      </c>
      <c r="J696" s="13">
        <f t="shared" si="253"/>
        <v>494.53694489999998</v>
      </c>
      <c r="K696" s="13">
        <f t="shared" si="254"/>
        <v>395.83114391999999</v>
      </c>
    </row>
    <row r="697" spans="1:11">
      <c r="A697" t="s">
        <v>63</v>
      </c>
      <c r="B697" t="s">
        <v>126</v>
      </c>
      <c r="C697">
        <v>876.51490999999999</v>
      </c>
      <c r="D697">
        <v>889.56179999999995</v>
      </c>
      <c r="E697">
        <v>138.0680796</v>
      </c>
      <c r="F697">
        <v>1.0079400000000001</v>
      </c>
      <c r="G697">
        <v>2.01355</v>
      </c>
      <c r="H697" s="12">
        <f t="shared" si="255"/>
        <v>635.05090986666653</v>
      </c>
      <c r="I697" s="12">
        <f t="shared" si="252"/>
        <v>636.39172319999989</v>
      </c>
      <c r="J697" s="12">
        <f t="shared" si="253"/>
        <v>477.54577739999991</v>
      </c>
      <c r="K697" s="12">
        <f t="shared" si="254"/>
        <v>382.23820991999992</v>
      </c>
    </row>
    <row r="698" spans="1:11">
      <c r="A698" t="s">
        <v>79</v>
      </c>
      <c r="B698" t="s">
        <v>136</v>
      </c>
      <c r="C698">
        <v>1258.6724899999999</v>
      </c>
      <c r="D698">
        <v>889.56179999999995</v>
      </c>
      <c r="E698">
        <v>138.0680796</v>
      </c>
      <c r="F698">
        <v>1.0079400000000001</v>
      </c>
      <c r="G698">
        <v>2.01355</v>
      </c>
      <c r="H698" s="13">
        <f t="shared" si="255"/>
        <v>762.43676986666662</v>
      </c>
      <c r="I698" s="13">
        <f t="shared" si="252"/>
        <v>763.77758320000009</v>
      </c>
      <c r="J698" s="13">
        <f t="shared" si="253"/>
        <v>573.08517240000003</v>
      </c>
      <c r="K698" s="13">
        <f t="shared" si="254"/>
        <v>458.66972592000002</v>
      </c>
    </row>
    <row r="699" spans="1:11">
      <c r="A699" t="s">
        <v>66</v>
      </c>
      <c r="B699" t="s">
        <v>137</v>
      </c>
      <c r="C699">
        <v>745.45666000000006</v>
      </c>
      <c r="D699">
        <v>889.56179999999995</v>
      </c>
      <c r="E699">
        <v>138.0680796</v>
      </c>
      <c r="F699">
        <v>1.0079400000000001</v>
      </c>
      <c r="G699">
        <v>2.01355</v>
      </c>
      <c r="H699" s="7">
        <f t="shared" si="255"/>
        <v>591.36482653333326</v>
      </c>
      <c r="I699" s="7">
        <f t="shared" si="252"/>
        <v>592.70563986666662</v>
      </c>
      <c r="J699" s="7">
        <f t="shared" si="253"/>
        <v>444.78121489999995</v>
      </c>
      <c r="K699" s="7">
        <f t="shared" si="254"/>
        <v>356.02655991999995</v>
      </c>
    </row>
    <row r="700" spans="1:11">
      <c r="A700" t="s">
        <v>68</v>
      </c>
      <c r="B700" t="s">
        <v>138</v>
      </c>
      <c r="C700">
        <v>915.54106000000002</v>
      </c>
      <c r="D700">
        <v>889.56179999999995</v>
      </c>
      <c r="E700">
        <v>138.0680796</v>
      </c>
      <c r="F700">
        <v>1.0079400000000001</v>
      </c>
      <c r="G700">
        <v>2.01355</v>
      </c>
      <c r="H700" s="12">
        <f t="shared" si="255"/>
        <v>648.05962653333324</v>
      </c>
      <c r="I700" s="12">
        <f t="shared" si="252"/>
        <v>649.4004398666666</v>
      </c>
      <c r="J700" s="12">
        <f t="shared" si="253"/>
        <v>487.30231489999994</v>
      </c>
      <c r="K700" s="12">
        <f t="shared" si="254"/>
        <v>390.04343991999997</v>
      </c>
    </row>
    <row r="701" spans="1:11">
      <c r="A701" t="s">
        <v>70</v>
      </c>
      <c r="B701" t="s">
        <v>139</v>
      </c>
      <c r="C701">
        <v>1591.83664</v>
      </c>
      <c r="D701">
        <v>889.56179999999995</v>
      </c>
      <c r="E701">
        <v>138.0680796</v>
      </c>
      <c r="F701">
        <v>1.0079400000000001</v>
      </c>
      <c r="G701">
        <v>2.01355</v>
      </c>
      <c r="H701" s="12">
        <f t="shared" si="255"/>
        <v>873.49148653333339</v>
      </c>
      <c r="I701" s="12">
        <f t="shared" si="252"/>
        <v>874.83229986666674</v>
      </c>
      <c r="J701" s="12">
        <f t="shared" si="253"/>
        <v>656.37620990000005</v>
      </c>
      <c r="K701" s="12">
        <f t="shared" si="254"/>
        <v>525.30255592000003</v>
      </c>
    </row>
    <row r="705" spans="1:11" ht="92.25">
      <c r="A705" s="15">
        <v>33</v>
      </c>
    </row>
    <row r="707" spans="1:11">
      <c r="A707" t="s">
        <v>81</v>
      </c>
      <c r="B707" t="s">
        <v>125</v>
      </c>
      <c r="C707">
        <v>1031.6360299999999</v>
      </c>
      <c r="D707" s="16">
        <v>2089.1036399999998</v>
      </c>
      <c r="E707">
        <v>138.0680796</v>
      </c>
      <c r="F707">
        <v>1.0079400000000001</v>
      </c>
      <c r="G707">
        <v>2.01355</v>
      </c>
      <c r="H707" s="12">
        <f>(C707+D707+E707+F707*1)/3</f>
        <v>1086.6052298666666</v>
      </c>
      <c r="I707" s="12">
        <f>(C707+D707+E707+F707*1+(G707-F707)*4)/3</f>
        <v>1087.9460432000001</v>
      </c>
      <c r="J707" s="12">
        <f>(C707+D707+E707+F707*2+(G707-F707)*4)/4</f>
        <v>816.21151740000005</v>
      </c>
      <c r="K707" s="12">
        <f>(C707+D707+E707+F707*3+(G707-F707)*4)/5</f>
        <v>653.17080192000003</v>
      </c>
    </row>
    <row r="708" spans="1:11">
      <c r="A708" t="s">
        <v>83</v>
      </c>
      <c r="B708" t="s">
        <v>127</v>
      </c>
      <c r="C708" s="12">
        <v>1037.5738200000001</v>
      </c>
      <c r="D708" s="16">
        <v>2089.1036399999998</v>
      </c>
      <c r="E708" s="12">
        <v>138.0680796</v>
      </c>
      <c r="F708" s="12">
        <v>1.0079400000000001</v>
      </c>
      <c r="G708" s="12">
        <v>2.01355</v>
      </c>
      <c r="H708" s="12">
        <f>(C708+D708+E708+F708*1)/3</f>
        <v>1088.5844932</v>
      </c>
      <c r="I708" s="12">
        <f>(C708+D708+E708+F708*1+(G708-F708)*4)/3</f>
        <v>1089.9253065333335</v>
      </c>
      <c r="J708" s="12">
        <f>(C708+D708+E708+F708*2+(G708-F708)*4)/4</f>
        <v>817.69596490000004</v>
      </c>
      <c r="K708" s="12">
        <f>(C708+D708+E708+F708*3+(G708-F708)*4)/5</f>
        <v>654.35835992</v>
      </c>
    </row>
    <row r="709" spans="1:11">
      <c r="A709" t="s">
        <v>84</v>
      </c>
      <c r="B709" t="s">
        <v>128</v>
      </c>
      <c r="C709" s="12">
        <v>1218.6551099999999</v>
      </c>
      <c r="D709" s="16">
        <v>2089.1036399999998</v>
      </c>
      <c r="E709" s="12">
        <v>138.0680796</v>
      </c>
      <c r="F709" s="12">
        <v>1.0079400000000001</v>
      </c>
      <c r="G709" s="12">
        <v>2.01355</v>
      </c>
      <c r="H709" s="12">
        <f t="shared" ref="H709:H714" si="256">(C709+D709+E709+F709*1)/3</f>
        <v>1148.9449231999999</v>
      </c>
      <c r="I709" s="12">
        <f t="shared" ref="I709:I714" si="257">(C709+D709+E709+F709*1+(G709-F709)*4)/3</f>
        <v>1150.2857365333334</v>
      </c>
      <c r="J709" s="12">
        <f t="shared" ref="J709:J714" si="258">(C709+D709+E709+F709*2+(G709-F709)*4)/4</f>
        <v>862.96628740000006</v>
      </c>
      <c r="K709" s="12">
        <f t="shared" ref="K709:K714" si="259">(C709+D709+E709+F709*3+(G709-F709)*4)/5</f>
        <v>690.57461792000004</v>
      </c>
    </row>
    <row r="710" spans="1:11">
      <c r="A710" t="s">
        <v>85</v>
      </c>
      <c r="B710" t="s">
        <v>129</v>
      </c>
      <c r="C710">
        <v>976.50329999999997</v>
      </c>
      <c r="D710" s="16">
        <v>2089.1036399999998</v>
      </c>
      <c r="E710">
        <v>138.0680796</v>
      </c>
      <c r="F710">
        <v>1.0079400000000001</v>
      </c>
      <c r="G710">
        <v>2.01355</v>
      </c>
      <c r="H710" s="12">
        <f t="shared" si="256"/>
        <v>1068.2276531999998</v>
      </c>
      <c r="I710" s="12">
        <f t="shared" si="257"/>
        <v>1069.5684665333333</v>
      </c>
      <c r="J710" s="12">
        <f t="shared" si="258"/>
        <v>802.42833489999998</v>
      </c>
      <c r="K710" s="12">
        <f t="shared" si="259"/>
        <v>642.14425591999998</v>
      </c>
    </row>
    <row r="711" spans="1:11">
      <c r="A711" t="s">
        <v>86</v>
      </c>
      <c r="B711" t="s">
        <v>130</v>
      </c>
      <c r="C711" s="7">
        <v>846.43156999999997</v>
      </c>
      <c r="D711" s="16">
        <v>2089.1036399999998</v>
      </c>
      <c r="E711" s="7">
        <v>138.0680796</v>
      </c>
      <c r="F711" s="7">
        <v>1.0079400000000001</v>
      </c>
      <c r="G711" s="7">
        <v>2.01355</v>
      </c>
      <c r="H711" s="7">
        <f t="shared" si="256"/>
        <v>1024.8704098666667</v>
      </c>
      <c r="I711" s="7">
        <f t="shared" si="257"/>
        <v>1026.2112232000002</v>
      </c>
      <c r="J711" s="7">
        <f t="shared" si="258"/>
        <v>769.91040240000007</v>
      </c>
      <c r="K711" s="7">
        <f t="shared" si="259"/>
        <v>616.12990992000005</v>
      </c>
    </row>
    <row r="712" spans="1:11">
      <c r="A712" t="s">
        <v>87</v>
      </c>
      <c r="B712" t="s">
        <v>131</v>
      </c>
      <c r="C712">
        <v>1655.82484</v>
      </c>
      <c r="D712" s="16">
        <v>2089.1036399999998</v>
      </c>
      <c r="E712">
        <v>138.0680796</v>
      </c>
      <c r="F712">
        <v>1.0079400000000001</v>
      </c>
      <c r="G712">
        <v>2.01355</v>
      </c>
      <c r="H712">
        <f t="shared" si="256"/>
        <v>1294.6681665333333</v>
      </c>
      <c r="I712">
        <f t="shared" si="257"/>
        <v>1296.0089798666666</v>
      </c>
      <c r="J712">
        <f t="shared" si="258"/>
        <v>972.25871989999996</v>
      </c>
      <c r="K712">
        <f t="shared" si="259"/>
        <v>778.00856391999992</v>
      </c>
    </row>
    <row r="713" spans="1:11">
      <c r="A713" t="s">
        <v>88</v>
      </c>
      <c r="B713" t="s">
        <v>100</v>
      </c>
      <c r="C713">
        <v>1566.8461</v>
      </c>
      <c r="D713" s="16">
        <v>2089.1036399999998</v>
      </c>
      <c r="E713">
        <v>138.0680796</v>
      </c>
      <c r="F713">
        <v>1.0079400000000001</v>
      </c>
      <c r="G713">
        <v>2.01355</v>
      </c>
      <c r="H713" s="7">
        <f t="shared" si="256"/>
        <v>1265.0085865333333</v>
      </c>
      <c r="I713" s="7">
        <f t="shared" si="257"/>
        <v>1266.3493998666668</v>
      </c>
      <c r="J713" s="7">
        <f t="shared" si="258"/>
        <v>950.01403490000007</v>
      </c>
      <c r="K713" s="7">
        <f t="shared" si="259"/>
        <v>760.21281592000003</v>
      </c>
    </row>
    <row r="714" spans="1:11">
      <c r="A714" t="s">
        <v>89</v>
      </c>
      <c r="B714" t="s">
        <v>132</v>
      </c>
      <c r="C714">
        <v>1323.7518399999999</v>
      </c>
      <c r="D714" s="16">
        <v>2089.1036399999998</v>
      </c>
      <c r="E714">
        <v>138.0680796</v>
      </c>
      <c r="F714">
        <v>1.0079400000000001</v>
      </c>
      <c r="G714">
        <v>2.01355</v>
      </c>
      <c r="H714" s="12">
        <f t="shared" si="256"/>
        <v>1183.9771665333333</v>
      </c>
      <c r="I714" s="12">
        <f t="shared" si="257"/>
        <v>1185.3179798666667</v>
      </c>
      <c r="J714" s="12">
        <f t="shared" si="258"/>
        <v>889.24046989999999</v>
      </c>
      <c r="K714" s="12">
        <f t="shared" si="259"/>
        <v>711.59396391999996</v>
      </c>
    </row>
    <row r="715" spans="1:11">
      <c r="B715" s="12"/>
      <c r="D715" s="16">
        <v>2089.1036399999998</v>
      </c>
    </row>
    <row r="716" spans="1:11">
      <c r="B716" s="7"/>
      <c r="D716" s="16">
        <v>2089.1036399999998</v>
      </c>
    </row>
    <row r="717" spans="1:11">
      <c r="D717" s="16">
        <v>2089.1036399999998</v>
      </c>
    </row>
    <row r="718" spans="1:11">
      <c r="B718" s="7"/>
      <c r="D718" s="16">
        <v>2089.1036399999998</v>
      </c>
    </row>
    <row r="719" spans="1:11">
      <c r="D719" s="16">
        <v>2089.1036399999998</v>
      </c>
    </row>
    <row r="720" spans="1:11">
      <c r="A720" t="s">
        <v>90</v>
      </c>
      <c r="B720" t="s">
        <v>116</v>
      </c>
      <c r="C720">
        <v>1218.6741999999999</v>
      </c>
      <c r="D720" s="16">
        <v>2089.1036399999998</v>
      </c>
      <c r="E720">
        <v>138.0680796</v>
      </c>
      <c r="F720">
        <v>1.0079400000000001</v>
      </c>
      <c r="G720">
        <v>2.01355</v>
      </c>
      <c r="H720" s="12">
        <f t="shared" ref="H720:H727" si="260">(C720+D720+E720+F720*1)/3</f>
        <v>1148.9512865333334</v>
      </c>
      <c r="I720" s="12">
        <f t="shared" ref="I720:I727" si="261">(C720+D720+E720+F720*1+(G720-F720)*4)/3</f>
        <v>1150.2920998666666</v>
      </c>
      <c r="J720" s="12">
        <f t="shared" ref="J720:J727" si="262">(C720+D720+E720+F720*2+(G720-F720)*4)/4</f>
        <v>862.9710599</v>
      </c>
      <c r="K720" s="12">
        <f t="shared" ref="K720:K727" si="263">(C720+D720+E720+F720*3+(G720-F720)*4)/5</f>
        <v>690.57843591999995</v>
      </c>
    </row>
    <row r="721" spans="1:11">
      <c r="A721" t="s">
        <v>91</v>
      </c>
      <c r="B721" t="s">
        <v>115</v>
      </c>
      <c r="C721">
        <v>533.30418999999995</v>
      </c>
      <c r="D721" s="16">
        <v>2089.1036399999998</v>
      </c>
      <c r="E721">
        <v>138.0680796</v>
      </c>
      <c r="F721">
        <v>1.0079400000000001</v>
      </c>
      <c r="G721">
        <v>2.01355</v>
      </c>
      <c r="H721" s="13">
        <f t="shared" si="260"/>
        <v>920.49461653333321</v>
      </c>
      <c r="I721" s="13">
        <f t="shared" si="261"/>
        <v>921.83542986666669</v>
      </c>
      <c r="J721" s="13">
        <f t="shared" si="262"/>
        <v>691.62855739999998</v>
      </c>
      <c r="K721" s="13">
        <f t="shared" si="263"/>
        <v>553.50443392</v>
      </c>
    </row>
    <row r="722" spans="1:11">
      <c r="A722" t="s">
        <v>92</v>
      </c>
      <c r="B722" t="s">
        <v>114</v>
      </c>
      <c r="C722">
        <v>1129.6952699999999</v>
      </c>
      <c r="D722" s="16">
        <v>2089.1036399999998</v>
      </c>
      <c r="E722">
        <v>138.0680796</v>
      </c>
      <c r="F722">
        <v>1.0079400000000001</v>
      </c>
      <c r="G722">
        <v>2.01355</v>
      </c>
      <c r="H722" s="12">
        <f t="shared" si="260"/>
        <v>1119.2916432</v>
      </c>
      <c r="I722" s="12">
        <f t="shared" si="261"/>
        <v>1120.6324565333332</v>
      </c>
      <c r="J722" s="12">
        <f t="shared" si="262"/>
        <v>840.72632739999995</v>
      </c>
      <c r="K722" s="12">
        <f t="shared" si="263"/>
        <v>672.78264991999993</v>
      </c>
    </row>
    <row r="723" spans="1:11">
      <c r="A723" t="s">
        <v>72</v>
      </c>
      <c r="B723" t="s">
        <v>108</v>
      </c>
      <c r="C723">
        <v>1622.84313</v>
      </c>
      <c r="D723" s="16">
        <v>2089.1036399999998</v>
      </c>
      <c r="E723">
        <v>138.0680796</v>
      </c>
      <c r="F723">
        <v>1.0079400000000001</v>
      </c>
      <c r="G723">
        <v>2.01355</v>
      </c>
      <c r="H723" s="13">
        <f t="shared" si="260"/>
        <v>1283.6742631999998</v>
      </c>
      <c r="I723" s="13">
        <f t="shared" si="261"/>
        <v>1285.0150765333333</v>
      </c>
      <c r="J723" s="13">
        <f t="shared" si="262"/>
        <v>964.01329239999995</v>
      </c>
      <c r="K723" s="13">
        <f t="shared" si="263"/>
        <v>771.41222191999998</v>
      </c>
    </row>
    <row r="724" spans="1:11">
      <c r="A724" t="s">
        <v>94</v>
      </c>
      <c r="B724" t="s">
        <v>107</v>
      </c>
      <c r="C724">
        <v>1307.6008400000001</v>
      </c>
      <c r="D724" s="16">
        <v>2089.1036399999998</v>
      </c>
      <c r="E724">
        <v>138.0680796</v>
      </c>
      <c r="F724">
        <v>1.0079400000000001</v>
      </c>
      <c r="G724">
        <v>2.01355</v>
      </c>
      <c r="H724" s="12">
        <f t="shared" si="260"/>
        <v>1178.5934998666667</v>
      </c>
      <c r="I724" s="12">
        <f t="shared" si="261"/>
        <v>1179.9343132000001</v>
      </c>
      <c r="J724" s="12">
        <f t="shared" si="262"/>
        <v>885.20271990000003</v>
      </c>
      <c r="K724" s="12">
        <f t="shared" si="263"/>
        <v>708.36376392</v>
      </c>
    </row>
    <row r="725" spans="1:11">
      <c r="A725" t="s">
        <v>80</v>
      </c>
      <c r="B725" t="s">
        <v>109</v>
      </c>
      <c r="C725">
        <v>2060.22264</v>
      </c>
      <c r="D725" s="16">
        <v>2089.1036399999998</v>
      </c>
      <c r="E725">
        <v>138.0680796</v>
      </c>
      <c r="F725">
        <v>1.0079400000000001</v>
      </c>
      <c r="G725">
        <v>2.01355</v>
      </c>
      <c r="H725" s="12">
        <f t="shared" si="260"/>
        <v>1429.4674331999997</v>
      </c>
      <c r="I725" s="12">
        <f t="shared" si="261"/>
        <v>1430.808246533333</v>
      </c>
      <c r="J725" s="12">
        <f t="shared" si="262"/>
        <v>1073.3581698999997</v>
      </c>
      <c r="K725" s="12">
        <f t="shared" si="263"/>
        <v>858.88812391999977</v>
      </c>
    </row>
    <row r="726" spans="1:11">
      <c r="A726" t="s">
        <v>34</v>
      </c>
      <c r="B726" t="s">
        <v>113</v>
      </c>
      <c r="C726">
        <v>915.51927999999998</v>
      </c>
      <c r="D726" s="16">
        <v>2089.1036399999998</v>
      </c>
      <c r="E726">
        <v>138.0680796</v>
      </c>
      <c r="F726">
        <v>1.0079400000000001</v>
      </c>
      <c r="G726">
        <v>2.01355</v>
      </c>
      <c r="H726" s="12">
        <f t="shared" si="260"/>
        <v>1047.8996465333332</v>
      </c>
      <c r="I726" s="12">
        <f t="shared" si="261"/>
        <v>1049.2404598666667</v>
      </c>
      <c r="J726" s="12">
        <f t="shared" si="262"/>
        <v>787.18232990000001</v>
      </c>
      <c r="K726" s="12">
        <f t="shared" si="263"/>
        <v>629.94745192000005</v>
      </c>
    </row>
    <row r="727" spans="1:11">
      <c r="A727" t="s">
        <v>36</v>
      </c>
      <c r="B727" t="s">
        <v>110</v>
      </c>
      <c r="C727">
        <v>1099.64698</v>
      </c>
      <c r="D727" s="16">
        <v>2089.1036399999998</v>
      </c>
      <c r="E727">
        <v>138.0680796</v>
      </c>
      <c r="F727">
        <v>1.0079400000000001</v>
      </c>
      <c r="G727">
        <v>2.01355</v>
      </c>
      <c r="H727" s="7">
        <f t="shared" si="260"/>
        <v>1109.2755465333332</v>
      </c>
      <c r="I727" s="7">
        <f t="shared" si="261"/>
        <v>1110.6163598666667</v>
      </c>
      <c r="J727" s="7">
        <f t="shared" si="262"/>
        <v>833.21425490000001</v>
      </c>
      <c r="K727" s="7">
        <f t="shared" si="263"/>
        <v>666.77299191999998</v>
      </c>
    </row>
    <row r="728" spans="1:11">
      <c r="D728" s="16">
        <v>2089.1036399999998</v>
      </c>
      <c r="H728" s="12"/>
      <c r="I728" s="12"/>
      <c r="J728" s="12"/>
      <c r="K728" s="12"/>
    </row>
    <row r="729" spans="1:11">
      <c r="D729" s="16">
        <v>2089.1036399999998</v>
      </c>
      <c r="H729" s="12"/>
      <c r="I729" s="12"/>
      <c r="J729" s="12"/>
      <c r="K729" s="12"/>
    </row>
    <row r="730" spans="1:11">
      <c r="A730" t="s">
        <v>37</v>
      </c>
      <c r="B730" t="s">
        <v>101</v>
      </c>
      <c r="C730">
        <v>874.46286999999995</v>
      </c>
      <c r="D730" s="16">
        <v>2089.1036399999998</v>
      </c>
      <c r="E730">
        <v>138.0680796</v>
      </c>
      <c r="F730">
        <v>1.0079400000000001</v>
      </c>
      <c r="G730">
        <v>2.01355</v>
      </c>
      <c r="H730" s="12">
        <f t="shared" ref="H730:H736" si="264">(C730+D730+E730+F730*1)/3</f>
        <v>1034.2141765333333</v>
      </c>
      <c r="I730" s="12">
        <f t="shared" ref="I730:I737" si="265">(C730+D730+E730+F730*1+(G730-F730)*4)/3</f>
        <v>1035.5549898666666</v>
      </c>
      <c r="J730" s="12">
        <f t="shared" ref="J730:J737" si="266">(C730+D730+E730+F730*2+(G730-F730)*4)/4</f>
        <v>776.91822739999998</v>
      </c>
      <c r="K730" s="12">
        <f t="shared" ref="K730:K737" si="267">(C730+D730+E730+F730*3+(G730-F730)*4)/5</f>
        <v>621.73616991999995</v>
      </c>
    </row>
    <row r="731" spans="1:11">
      <c r="A731" t="s">
        <v>39</v>
      </c>
      <c r="B731" t="s">
        <v>102</v>
      </c>
      <c r="C731">
        <v>1352.65148</v>
      </c>
      <c r="D731" s="16">
        <v>2089.1036399999998</v>
      </c>
      <c r="E731">
        <v>138.0680796</v>
      </c>
      <c r="F731">
        <v>1.0079400000000001</v>
      </c>
      <c r="G731">
        <v>2.01355</v>
      </c>
      <c r="H731" s="12">
        <f t="shared" si="264"/>
        <v>1193.6103798666666</v>
      </c>
      <c r="I731" s="12">
        <f t="shared" si="265"/>
        <v>1194.9511932</v>
      </c>
      <c r="J731" s="12">
        <f t="shared" si="266"/>
        <v>896.46537990000002</v>
      </c>
      <c r="K731" s="12">
        <f t="shared" si="267"/>
        <v>717.37389192000001</v>
      </c>
    </row>
    <row r="732" spans="1:11">
      <c r="A732" t="s">
        <v>41</v>
      </c>
      <c r="B732" t="s">
        <v>103</v>
      </c>
      <c r="C732">
        <v>1399.8155099999999</v>
      </c>
      <c r="D732" s="16">
        <v>2089.1036399999998</v>
      </c>
      <c r="E732">
        <v>138.0680796</v>
      </c>
      <c r="F732">
        <v>1.0079400000000001</v>
      </c>
      <c r="G732">
        <v>2.01355</v>
      </c>
      <c r="H732" s="12">
        <f t="shared" si="264"/>
        <v>1209.3317231999999</v>
      </c>
      <c r="I732" s="12">
        <f t="shared" si="265"/>
        <v>1210.6725365333334</v>
      </c>
      <c r="J732" s="12">
        <f t="shared" si="266"/>
        <v>908.25638739999999</v>
      </c>
      <c r="K732" s="12">
        <f t="shared" si="267"/>
        <v>726.80669792000003</v>
      </c>
    </row>
    <row r="733" spans="1:11">
      <c r="A733" t="s">
        <v>43</v>
      </c>
      <c r="B733" t="s">
        <v>111</v>
      </c>
      <c r="C733">
        <v>889.56179999999995</v>
      </c>
      <c r="D733" s="16">
        <v>2089.1036399999998</v>
      </c>
      <c r="E733">
        <v>138.0680796</v>
      </c>
      <c r="F733">
        <v>1.0079400000000001</v>
      </c>
      <c r="G733">
        <v>2.01355</v>
      </c>
      <c r="H733" s="13">
        <f t="shared" si="264"/>
        <v>1039.2471532</v>
      </c>
      <c r="I733" s="13">
        <f t="shared" si="265"/>
        <v>1040.5879665333334</v>
      </c>
      <c r="J733" s="13">
        <f t="shared" si="266"/>
        <v>780.69295990000001</v>
      </c>
      <c r="K733" s="13">
        <f t="shared" si="267"/>
        <v>624.75595592000002</v>
      </c>
    </row>
    <row r="734" spans="1:11">
      <c r="A734" t="s">
        <v>44</v>
      </c>
      <c r="B734" t="s">
        <v>104</v>
      </c>
      <c r="C734">
        <v>1219.6892399999999</v>
      </c>
      <c r="D734" s="16">
        <v>2089.1036399999998</v>
      </c>
      <c r="E734">
        <v>138.0680796</v>
      </c>
      <c r="F734">
        <v>1.0079400000000001</v>
      </c>
      <c r="G734">
        <v>2.01355</v>
      </c>
      <c r="H734" s="12">
        <f t="shared" si="264"/>
        <v>1149.2896332</v>
      </c>
      <c r="I734" s="12">
        <f t="shared" si="265"/>
        <v>1150.6304465333335</v>
      </c>
      <c r="J734" s="12">
        <f t="shared" si="266"/>
        <v>863.22481990000006</v>
      </c>
      <c r="K734" s="12">
        <f t="shared" si="267"/>
        <v>690.78144392000002</v>
      </c>
    </row>
    <row r="735" spans="1:11">
      <c r="A735" t="s">
        <v>99</v>
      </c>
      <c r="B735" t="s">
        <v>105</v>
      </c>
      <c r="C735">
        <v>2243.2467999999999</v>
      </c>
      <c r="D735" s="16">
        <v>2089.1036399999998</v>
      </c>
      <c r="E735">
        <v>138.0680796</v>
      </c>
      <c r="F735">
        <v>1.0079400000000001</v>
      </c>
      <c r="G735">
        <v>2.01355</v>
      </c>
      <c r="H735" s="12">
        <f t="shared" si="264"/>
        <v>1490.4754865333334</v>
      </c>
      <c r="I735" s="12">
        <f t="shared" si="265"/>
        <v>1491.8162998666667</v>
      </c>
      <c r="J735" s="12">
        <f t="shared" si="266"/>
        <v>1119.1142098999999</v>
      </c>
      <c r="K735" s="12">
        <f t="shared" si="267"/>
        <v>895.49295591999999</v>
      </c>
    </row>
    <row r="736" spans="1:11">
      <c r="A736" t="s">
        <v>50</v>
      </c>
      <c r="B736" t="s">
        <v>106</v>
      </c>
      <c r="C736">
        <v>1256.6957299999999</v>
      </c>
      <c r="D736" s="16">
        <v>2089.1036399999998</v>
      </c>
      <c r="E736">
        <v>138.0680796</v>
      </c>
      <c r="F736">
        <v>1.0079400000000001</v>
      </c>
      <c r="G736">
        <v>2.01355</v>
      </c>
      <c r="H736" s="13">
        <f t="shared" si="264"/>
        <v>1161.6251298666666</v>
      </c>
      <c r="I736" s="13">
        <f t="shared" si="265"/>
        <v>1162.9659432000001</v>
      </c>
      <c r="J736" s="13">
        <f t="shared" si="266"/>
        <v>872.4764424</v>
      </c>
      <c r="K736" s="13">
        <f t="shared" si="267"/>
        <v>698.18274192000001</v>
      </c>
    </row>
    <row r="737" spans="1:11">
      <c r="A737" t="s">
        <v>52</v>
      </c>
      <c r="B737" t="s">
        <v>112</v>
      </c>
      <c r="C737">
        <v>958.60841000000005</v>
      </c>
      <c r="D737" s="16">
        <v>2089.1036399999998</v>
      </c>
      <c r="E737">
        <v>138.0680796</v>
      </c>
      <c r="F737">
        <v>1.0079400000000001</v>
      </c>
      <c r="G737">
        <v>2.01355</v>
      </c>
      <c r="H737" s="7">
        <f>(C737+D737+E737+F737*1)/3</f>
        <v>1062.2626898666667</v>
      </c>
      <c r="I737" s="7">
        <f t="shared" si="265"/>
        <v>1063.6035032000002</v>
      </c>
      <c r="J737" s="7">
        <f t="shared" si="266"/>
        <v>797.95461240000009</v>
      </c>
      <c r="K737" s="7">
        <f t="shared" si="267"/>
        <v>638.56527792000009</v>
      </c>
    </row>
    <row r="738" spans="1:11">
      <c r="D738" s="16">
        <v>2089.1036399999998</v>
      </c>
      <c r="H738" s="12"/>
      <c r="I738" s="12"/>
      <c r="J738" s="12"/>
      <c r="K738" s="12"/>
    </row>
    <row r="739" spans="1:11">
      <c r="D739" s="16">
        <v>2089.1036399999998</v>
      </c>
      <c r="H739" s="12"/>
      <c r="I739" s="12"/>
      <c r="J739" s="12"/>
      <c r="K739" s="12"/>
    </row>
    <row r="740" spans="1:11">
      <c r="A740" t="s">
        <v>54</v>
      </c>
      <c r="B740" t="s">
        <v>133</v>
      </c>
      <c r="C740">
        <v>1095.59456</v>
      </c>
      <c r="D740" s="16">
        <v>2089.1036399999998</v>
      </c>
      <c r="E740">
        <v>138.0680796</v>
      </c>
      <c r="F740">
        <v>1.0079400000000001</v>
      </c>
      <c r="G740">
        <v>2.01355</v>
      </c>
      <c r="H740" s="12">
        <f>(C740+D740+E740+F740*1)/3</f>
        <v>1107.9247398666666</v>
      </c>
      <c r="I740" s="12">
        <f t="shared" ref="I740:I747" si="268">(C740+D740+E740+F740*1+(G740-F740)*4)/3</f>
        <v>1109.2655532000001</v>
      </c>
      <c r="J740" s="12">
        <f t="shared" ref="J740:J747" si="269">(C740+D740+E740+F740*2+(G740-F740)*4)/4</f>
        <v>832.20114990000002</v>
      </c>
      <c r="K740" s="12">
        <f t="shared" ref="K740:K747" si="270">(C740+D740+E740+F740*3+(G740-F740)*4)/5</f>
        <v>665.96250792000001</v>
      </c>
    </row>
    <row r="741" spans="1:11">
      <c r="A741" t="s">
        <v>56</v>
      </c>
      <c r="B741" t="s">
        <v>134</v>
      </c>
      <c r="C741">
        <v>1646.8536799999999</v>
      </c>
      <c r="D741" s="16">
        <v>2089.1036399999998</v>
      </c>
      <c r="E741">
        <v>138.0680796</v>
      </c>
      <c r="F741">
        <v>1.0079400000000001</v>
      </c>
      <c r="G741">
        <v>2.01355</v>
      </c>
      <c r="H741" s="12">
        <f t="shared" ref="H741:H747" si="271">(C741+D741+E741+F741*1)/3</f>
        <v>1291.6777798666665</v>
      </c>
      <c r="I741" s="12">
        <f t="shared" si="268"/>
        <v>1293.0185931999999</v>
      </c>
      <c r="J741" s="12">
        <f t="shared" si="269"/>
        <v>970.01592989999995</v>
      </c>
      <c r="K741" s="12">
        <f t="shared" si="270"/>
        <v>776.21433191999995</v>
      </c>
    </row>
    <row r="742" spans="1:11">
      <c r="A742" t="s">
        <v>61</v>
      </c>
      <c r="B742" t="s">
        <v>135</v>
      </c>
      <c r="C742">
        <v>944.47958000000006</v>
      </c>
      <c r="D742" s="16">
        <v>2089.1036399999998</v>
      </c>
      <c r="E742">
        <v>138.0680796</v>
      </c>
      <c r="F742">
        <v>1.0079400000000001</v>
      </c>
      <c r="G742">
        <v>2.01355</v>
      </c>
      <c r="H742" s="13">
        <f t="shared" si="271"/>
        <v>1057.5530798666666</v>
      </c>
      <c r="I742" s="13">
        <f t="shared" si="268"/>
        <v>1058.8938932000001</v>
      </c>
      <c r="J742" s="13">
        <f t="shared" si="269"/>
        <v>794.42240490000006</v>
      </c>
      <c r="K742" s="13">
        <f t="shared" si="270"/>
        <v>635.73951192000004</v>
      </c>
    </row>
    <row r="743" spans="1:11">
      <c r="A743" t="s">
        <v>63</v>
      </c>
      <c r="B743" t="s">
        <v>126</v>
      </c>
      <c r="C743">
        <v>876.51490999999999</v>
      </c>
      <c r="D743" s="16">
        <v>2089.1036399999998</v>
      </c>
      <c r="E743">
        <v>138.0680796</v>
      </c>
      <c r="F743">
        <v>1.0079400000000001</v>
      </c>
      <c r="G743">
        <v>2.01355</v>
      </c>
      <c r="H743" s="12">
        <f t="shared" si="271"/>
        <v>1034.8981898666666</v>
      </c>
      <c r="I743" s="12">
        <f t="shared" si="268"/>
        <v>1036.2390032000001</v>
      </c>
      <c r="J743" s="12">
        <f t="shared" si="269"/>
        <v>777.43123739999999</v>
      </c>
      <c r="K743" s="12">
        <f t="shared" si="270"/>
        <v>622.14657792000003</v>
      </c>
    </row>
    <row r="744" spans="1:11">
      <c r="A744" t="s">
        <v>79</v>
      </c>
      <c r="B744" t="s">
        <v>136</v>
      </c>
      <c r="C744">
        <v>1258.6724899999999</v>
      </c>
      <c r="D744" s="16">
        <v>2089.1036399999998</v>
      </c>
      <c r="E744">
        <v>138.0680796</v>
      </c>
      <c r="F744">
        <v>1.0079400000000001</v>
      </c>
      <c r="G744">
        <v>2.01355</v>
      </c>
      <c r="H744" s="13">
        <f t="shared" si="271"/>
        <v>1162.2840498666667</v>
      </c>
      <c r="I744" s="13">
        <f t="shared" si="268"/>
        <v>1163.6248631999999</v>
      </c>
      <c r="J744" s="13">
        <f t="shared" si="269"/>
        <v>872.9706324</v>
      </c>
      <c r="K744" s="13">
        <f t="shared" si="270"/>
        <v>698.57809392000001</v>
      </c>
    </row>
    <row r="745" spans="1:11">
      <c r="A745" t="s">
        <v>66</v>
      </c>
      <c r="B745" t="s">
        <v>137</v>
      </c>
      <c r="C745">
        <v>745.45666000000006</v>
      </c>
      <c r="D745" s="16">
        <v>2089.1036399999998</v>
      </c>
      <c r="E745">
        <v>138.0680796</v>
      </c>
      <c r="F745">
        <v>1.0079400000000001</v>
      </c>
      <c r="G745">
        <v>2.01355</v>
      </c>
      <c r="H745" s="7">
        <f t="shared" si="271"/>
        <v>991.21210653333344</v>
      </c>
      <c r="I745" s="7">
        <f t="shared" si="268"/>
        <v>992.5529198666668</v>
      </c>
      <c r="J745" s="7">
        <f t="shared" si="269"/>
        <v>744.66667490000009</v>
      </c>
      <c r="K745" s="7">
        <f t="shared" si="270"/>
        <v>595.93492792000006</v>
      </c>
    </row>
    <row r="746" spans="1:11">
      <c r="A746" t="s">
        <v>68</v>
      </c>
      <c r="B746" t="s">
        <v>138</v>
      </c>
      <c r="C746">
        <v>915.54106000000002</v>
      </c>
      <c r="D746" s="16">
        <v>2089.1036399999998</v>
      </c>
      <c r="E746">
        <v>138.0680796</v>
      </c>
      <c r="F746">
        <v>1.0079400000000001</v>
      </c>
      <c r="G746">
        <v>2.01355</v>
      </c>
      <c r="H746" s="12">
        <f t="shared" si="271"/>
        <v>1047.9069065333333</v>
      </c>
      <c r="I746" s="12">
        <f t="shared" si="268"/>
        <v>1049.2477198666668</v>
      </c>
      <c r="J746" s="12">
        <f t="shared" si="269"/>
        <v>787.18777490000002</v>
      </c>
      <c r="K746" s="12">
        <f t="shared" si="270"/>
        <v>629.95180791999996</v>
      </c>
    </row>
    <row r="747" spans="1:11">
      <c r="A747" t="s">
        <v>70</v>
      </c>
      <c r="B747" t="s">
        <v>139</v>
      </c>
      <c r="C747">
        <v>1591.83664</v>
      </c>
      <c r="D747" s="16">
        <v>2089.1036399999998</v>
      </c>
      <c r="E747">
        <v>138.0680796</v>
      </c>
      <c r="F747">
        <v>1.0079400000000001</v>
      </c>
      <c r="G747">
        <v>2.01355</v>
      </c>
      <c r="H747" s="12">
        <f t="shared" si="271"/>
        <v>1273.3387665333332</v>
      </c>
      <c r="I747" s="12">
        <f t="shared" si="268"/>
        <v>1274.6795798666667</v>
      </c>
      <c r="J747" s="12">
        <f t="shared" si="269"/>
        <v>956.26166990000002</v>
      </c>
      <c r="K747" s="12">
        <f t="shared" si="270"/>
        <v>765.21092392000003</v>
      </c>
    </row>
    <row r="748" spans="1:11">
      <c r="D748" s="16"/>
      <c r="H748" s="12"/>
      <c r="I748" s="12"/>
      <c r="J748" s="12"/>
      <c r="K748" s="12"/>
    </row>
    <row r="749" spans="1:11">
      <c r="D749" s="16"/>
      <c r="H749" s="12"/>
      <c r="I749" s="12"/>
      <c r="J749" s="12"/>
      <c r="K749" s="12"/>
    </row>
    <row r="750" spans="1:11">
      <c r="D750" s="16"/>
      <c r="H750" s="12"/>
      <c r="I750" s="12"/>
      <c r="J750" s="12"/>
      <c r="K750" s="12"/>
    </row>
    <row r="752" spans="1:11" ht="92.25">
      <c r="A752" s="15">
        <v>34</v>
      </c>
    </row>
    <row r="753" spans="1:11">
      <c r="D753" s="16">
        <v>3024.55242</v>
      </c>
    </row>
    <row r="754" spans="1:11">
      <c r="A754" t="s">
        <v>81</v>
      </c>
      <c r="B754" t="s">
        <v>125</v>
      </c>
      <c r="C754">
        <v>1031.6360299999999</v>
      </c>
      <c r="D754" s="16">
        <v>3024.55242</v>
      </c>
      <c r="E754">
        <v>138.0680796</v>
      </c>
      <c r="F754">
        <v>1.0079400000000001</v>
      </c>
      <c r="G754">
        <v>2.01355</v>
      </c>
      <c r="H754" s="12">
        <f>(C754+D754+E754+F754*1)/3</f>
        <v>1398.4214898666667</v>
      </c>
      <c r="I754" s="12">
        <f>(C754+D754+E754+F754*1+(G754-F754)*4)/3</f>
        <v>1399.7623031999999</v>
      </c>
      <c r="J754" s="12">
        <f>(C754+D754+E754+F754*2+(G754-F754)*4)/4</f>
        <v>1050.0737123999997</v>
      </c>
      <c r="K754" s="12">
        <f>(C754+D754+E754+F754*3+(G754-F754)*4)/5</f>
        <v>840.26055791999988</v>
      </c>
    </row>
    <row r="755" spans="1:11">
      <c r="A755" t="s">
        <v>83</v>
      </c>
      <c r="B755" t="s">
        <v>127</v>
      </c>
      <c r="C755" s="12">
        <v>1037.5738200000001</v>
      </c>
      <c r="D755" s="16">
        <v>3024.55242</v>
      </c>
      <c r="E755" s="12">
        <v>138.0680796</v>
      </c>
      <c r="F755" s="12">
        <v>1.0079400000000001</v>
      </c>
      <c r="G755" s="12">
        <v>2.01355</v>
      </c>
      <c r="H755" s="12">
        <f>(C755+D755+E755+F755*1)/3</f>
        <v>1400.4007532000003</v>
      </c>
      <c r="I755" s="12">
        <f>(C755+D755+E755+F755*1+(G755-F755)*4)/3</f>
        <v>1401.7415665333335</v>
      </c>
      <c r="J755" s="12">
        <f>(C755+D755+E755+F755*2+(G755-F755)*4)/4</f>
        <v>1051.5581599</v>
      </c>
      <c r="K755" s="12">
        <f>(C755+D755+E755+F755*3+(G755-F755)*4)/5</f>
        <v>841.44811592000008</v>
      </c>
    </row>
    <row r="756" spans="1:11">
      <c r="A756" t="s">
        <v>84</v>
      </c>
      <c r="B756" t="s">
        <v>128</v>
      </c>
      <c r="C756" s="12">
        <v>1218.6551099999999</v>
      </c>
      <c r="D756" s="16">
        <v>3024.55242</v>
      </c>
      <c r="E756" s="12">
        <v>138.0680796</v>
      </c>
      <c r="F756" s="12">
        <v>1.0079400000000001</v>
      </c>
      <c r="G756" s="12">
        <v>2.01355</v>
      </c>
      <c r="H756" s="12">
        <f t="shared" ref="H756:H761" si="272">(C756+D756+E756+F756*1)/3</f>
        <v>1460.7611832</v>
      </c>
      <c r="I756" s="12">
        <f t="shared" ref="I756:I761" si="273">(C756+D756+E756+F756*1+(G756-F756)*4)/3</f>
        <v>1462.1019965333332</v>
      </c>
      <c r="J756" s="12">
        <f t="shared" ref="J756:J761" si="274">(C756+D756+E756+F756*2+(G756-F756)*4)/4</f>
        <v>1096.8284823999998</v>
      </c>
      <c r="K756" s="12">
        <f t="shared" ref="K756:K761" si="275">(C756+D756+E756+F756*3+(G756-F756)*4)/5</f>
        <v>877.66437391999989</v>
      </c>
    </row>
    <row r="757" spans="1:11">
      <c r="A757" t="s">
        <v>85</v>
      </c>
      <c r="B757" t="s">
        <v>129</v>
      </c>
      <c r="C757">
        <v>976.50329999999997</v>
      </c>
      <c r="D757" s="16">
        <v>3024.55242</v>
      </c>
      <c r="E757">
        <v>138.0680796</v>
      </c>
      <c r="F757">
        <v>1.0079400000000001</v>
      </c>
      <c r="G757">
        <v>2.01355</v>
      </c>
      <c r="H757" s="12">
        <f t="shared" si="272"/>
        <v>1380.0439132000001</v>
      </c>
      <c r="I757" s="12">
        <f t="shared" si="273"/>
        <v>1381.3847265333334</v>
      </c>
      <c r="J757" s="12">
        <f t="shared" si="274"/>
        <v>1036.2905298999999</v>
      </c>
      <c r="K757" s="12">
        <f t="shared" si="275"/>
        <v>829.23401192000006</v>
      </c>
    </row>
    <row r="758" spans="1:11">
      <c r="A758" t="s">
        <v>86</v>
      </c>
      <c r="B758" t="s">
        <v>130</v>
      </c>
      <c r="C758" s="7">
        <v>846.43156999999997</v>
      </c>
      <c r="D758" s="16">
        <v>3024.55242</v>
      </c>
      <c r="E758" s="7">
        <v>138.0680796</v>
      </c>
      <c r="F758" s="7">
        <v>1.0079400000000001</v>
      </c>
      <c r="G758" s="7">
        <v>2.01355</v>
      </c>
      <c r="H758" s="7">
        <f t="shared" si="272"/>
        <v>1336.6866698666665</v>
      </c>
      <c r="I758" s="7">
        <f t="shared" si="273"/>
        <v>1338.0274832</v>
      </c>
      <c r="J758" s="7">
        <f t="shared" si="274"/>
        <v>1003.7725974</v>
      </c>
      <c r="K758" s="7">
        <f t="shared" si="275"/>
        <v>803.21966592000001</v>
      </c>
    </row>
    <row r="759" spans="1:11">
      <c r="A759" t="s">
        <v>87</v>
      </c>
      <c r="B759" t="s">
        <v>131</v>
      </c>
      <c r="C759">
        <v>1655.82484</v>
      </c>
      <c r="D759" s="16">
        <v>3024.55242</v>
      </c>
      <c r="E759">
        <v>138.0680796</v>
      </c>
      <c r="F759">
        <v>1.0079400000000001</v>
      </c>
      <c r="G759">
        <v>2.01355</v>
      </c>
      <c r="H759">
        <f t="shared" si="272"/>
        <v>1606.4844265333334</v>
      </c>
      <c r="I759">
        <f t="shared" si="273"/>
        <v>1607.8252398666666</v>
      </c>
      <c r="J759">
        <f t="shared" si="274"/>
        <v>1206.1209148999999</v>
      </c>
      <c r="K759">
        <f t="shared" si="275"/>
        <v>965.09831991999999</v>
      </c>
    </row>
    <row r="760" spans="1:11">
      <c r="A760" t="s">
        <v>88</v>
      </c>
      <c r="B760" t="s">
        <v>100</v>
      </c>
      <c r="C760">
        <v>1566.8461</v>
      </c>
      <c r="D760" s="16">
        <v>3024.55242</v>
      </c>
      <c r="E760">
        <v>138.0680796</v>
      </c>
      <c r="F760">
        <v>1.0079400000000001</v>
      </c>
      <c r="G760">
        <v>2.01355</v>
      </c>
      <c r="H760" s="7">
        <f t="shared" si="272"/>
        <v>1576.8248465333334</v>
      </c>
      <c r="I760" s="7">
        <f t="shared" si="273"/>
        <v>1578.1656598666666</v>
      </c>
      <c r="J760" s="7">
        <f t="shared" si="274"/>
        <v>1183.8762298999998</v>
      </c>
      <c r="K760" s="7">
        <f t="shared" si="275"/>
        <v>947.30257191999988</v>
      </c>
    </row>
    <row r="761" spans="1:11">
      <c r="A761" t="s">
        <v>89</v>
      </c>
      <c r="B761" t="s">
        <v>132</v>
      </c>
      <c r="C761">
        <v>1323.7518399999999</v>
      </c>
      <c r="D761" s="16">
        <v>3024.55242</v>
      </c>
      <c r="E761">
        <v>138.0680796</v>
      </c>
      <c r="F761">
        <v>1.0079400000000001</v>
      </c>
      <c r="G761">
        <v>2.01355</v>
      </c>
      <c r="H761" s="12">
        <f t="shared" si="272"/>
        <v>1495.7934265333333</v>
      </c>
      <c r="I761" s="12">
        <f t="shared" si="273"/>
        <v>1497.1342398666666</v>
      </c>
      <c r="J761" s="12">
        <f t="shared" si="274"/>
        <v>1123.1026648999998</v>
      </c>
      <c r="K761" s="12">
        <f t="shared" si="275"/>
        <v>898.68371991999993</v>
      </c>
    </row>
    <row r="762" spans="1:11">
      <c r="B762" s="12"/>
      <c r="D762" s="16">
        <v>3024.55242</v>
      </c>
    </row>
    <row r="763" spans="1:11">
      <c r="B763" s="7"/>
      <c r="D763" s="16">
        <v>3024.55242</v>
      </c>
    </row>
    <row r="764" spans="1:11">
      <c r="D764" s="16">
        <v>3024.55242</v>
      </c>
    </row>
    <row r="765" spans="1:11">
      <c r="B765" s="7"/>
      <c r="D765" s="16">
        <v>3024.55242</v>
      </c>
    </row>
    <row r="766" spans="1:11">
      <c r="D766" s="16">
        <v>3024.55242</v>
      </c>
    </row>
    <row r="767" spans="1:11">
      <c r="A767" t="s">
        <v>90</v>
      </c>
      <c r="B767" t="s">
        <v>116</v>
      </c>
      <c r="C767">
        <v>1218.6741999999999</v>
      </c>
      <c r="D767" s="16">
        <v>3024.55242</v>
      </c>
      <c r="E767">
        <v>138.0680796</v>
      </c>
      <c r="F767">
        <v>1.0079400000000001</v>
      </c>
      <c r="G767">
        <v>2.01355</v>
      </c>
      <c r="H767" s="12">
        <f t="shared" ref="H767:H774" si="276">(C767+D767+E767+F767*1)/3</f>
        <v>1460.7675465333332</v>
      </c>
      <c r="I767" s="12">
        <f t="shared" ref="I767:I774" si="277">(C767+D767+E767+F767*1+(G767-F767)*4)/3</f>
        <v>1462.1083598666664</v>
      </c>
      <c r="J767" s="12">
        <f t="shared" ref="J767:J774" si="278">(C767+D767+E767+F767*2+(G767-F767)*4)/4</f>
        <v>1096.8332548999997</v>
      </c>
      <c r="K767" s="12">
        <f t="shared" ref="K767:K774" si="279">(C767+D767+E767+F767*3+(G767-F767)*4)/5</f>
        <v>877.6681919199998</v>
      </c>
    </row>
    <row r="768" spans="1:11">
      <c r="A768" t="s">
        <v>91</v>
      </c>
      <c r="B768" t="s">
        <v>115</v>
      </c>
      <c r="C768">
        <v>533.30418999999995</v>
      </c>
      <c r="D768" s="16">
        <v>3024.55242</v>
      </c>
      <c r="E768">
        <v>138.0680796</v>
      </c>
      <c r="F768">
        <v>1.0079400000000001</v>
      </c>
      <c r="G768">
        <v>2.01355</v>
      </c>
      <c r="H768" s="13">
        <f t="shared" si="276"/>
        <v>1232.3108765333334</v>
      </c>
      <c r="I768" s="13">
        <f t="shared" si="277"/>
        <v>1233.6516898666666</v>
      </c>
      <c r="J768" s="13">
        <f t="shared" si="278"/>
        <v>925.49075240000002</v>
      </c>
      <c r="K768" s="13">
        <f t="shared" si="279"/>
        <v>740.59418991999996</v>
      </c>
    </row>
    <row r="769" spans="1:11">
      <c r="A769" t="s">
        <v>92</v>
      </c>
      <c r="B769" t="s">
        <v>114</v>
      </c>
      <c r="C769">
        <v>1129.6952699999999</v>
      </c>
      <c r="D769" s="16">
        <v>3024.55242</v>
      </c>
      <c r="E769">
        <v>138.0680796</v>
      </c>
      <c r="F769">
        <v>1.0079400000000001</v>
      </c>
      <c r="G769">
        <v>2.01355</v>
      </c>
      <c r="H769" s="12">
        <f t="shared" si="276"/>
        <v>1431.1079032</v>
      </c>
      <c r="I769" s="12">
        <f t="shared" si="277"/>
        <v>1432.4487165333333</v>
      </c>
      <c r="J769" s="12">
        <f t="shared" si="278"/>
        <v>1074.5885223999999</v>
      </c>
      <c r="K769" s="12">
        <f t="shared" si="279"/>
        <v>859.87240592000001</v>
      </c>
    </row>
    <row r="770" spans="1:11">
      <c r="A770" t="s">
        <v>72</v>
      </c>
      <c r="B770" t="s">
        <v>108</v>
      </c>
      <c r="C770">
        <v>1622.84313</v>
      </c>
      <c r="D770" s="16">
        <v>3024.55242</v>
      </c>
      <c r="E770">
        <v>138.0680796</v>
      </c>
      <c r="F770">
        <v>1.0079400000000001</v>
      </c>
      <c r="G770">
        <v>2.01355</v>
      </c>
      <c r="H770" s="13">
        <f t="shared" si="276"/>
        <v>1595.4905232000001</v>
      </c>
      <c r="I770" s="13">
        <f t="shared" si="277"/>
        <v>1596.8313365333333</v>
      </c>
      <c r="J770" s="13">
        <f t="shared" si="278"/>
        <v>1197.8754873999999</v>
      </c>
      <c r="K770" s="13">
        <f t="shared" si="279"/>
        <v>958.50197791999994</v>
      </c>
    </row>
    <row r="771" spans="1:11">
      <c r="A771" t="s">
        <v>94</v>
      </c>
      <c r="B771" t="s">
        <v>107</v>
      </c>
      <c r="C771">
        <v>1307.6008400000001</v>
      </c>
      <c r="D771" s="16">
        <v>3024.55242</v>
      </c>
      <c r="E771">
        <v>138.0680796</v>
      </c>
      <c r="F771">
        <v>1.0079400000000001</v>
      </c>
      <c r="G771">
        <v>2.01355</v>
      </c>
      <c r="H771" s="12">
        <f t="shared" si="276"/>
        <v>1490.4097598666667</v>
      </c>
      <c r="I771" s="12">
        <f t="shared" si="277"/>
        <v>1491.7505732</v>
      </c>
      <c r="J771" s="12">
        <f t="shared" si="278"/>
        <v>1119.0649148999998</v>
      </c>
      <c r="K771" s="12">
        <f t="shared" si="279"/>
        <v>895.45351991999996</v>
      </c>
    </row>
    <row r="772" spans="1:11">
      <c r="A772" t="s">
        <v>80</v>
      </c>
      <c r="B772" t="s">
        <v>109</v>
      </c>
      <c r="C772">
        <v>2060.22264</v>
      </c>
      <c r="D772" s="16">
        <v>3024.55242</v>
      </c>
      <c r="E772">
        <v>138.0680796</v>
      </c>
      <c r="F772">
        <v>1.0079400000000001</v>
      </c>
      <c r="G772">
        <v>2.01355</v>
      </c>
      <c r="H772" s="12">
        <f t="shared" si="276"/>
        <v>1741.2836932</v>
      </c>
      <c r="I772" s="12">
        <f t="shared" si="277"/>
        <v>1742.6245065333333</v>
      </c>
      <c r="J772" s="12">
        <f t="shared" si="278"/>
        <v>1307.2203648999998</v>
      </c>
      <c r="K772" s="12">
        <f t="shared" si="279"/>
        <v>1045.9778799199999</v>
      </c>
    </row>
    <row r="773" spans="1:11">
      <c r="A773" t="s">
        <v>34</v>
      </c>
      <c r="B773" t="s">
        <v>113</v>
      </c>
      <c r="C773">
        <v>915.51927999999998</v>
      </c>
      <c r="D773" s="16">
        <v>3024.55242</v>
      </c>
      <c r="E773">
        <v>138.0680796</v>
      </c>
      <c r="F773">
        <v>1.0079400000000001</v>
      </c>
      <c r="G773">
        <v>2.01355</v>
      </c>
      <c r="H773" s="12">
        <f t="shared" si="276"/>
        <v>1359.7159065333333</v>
      </c>
      <c r="I773" s="12">
        <f t="shared" si="277"/>
        <v>1361.0567198666668</v>
      </c>
      <c r="J773" s="12">
        <f t="shared" si="278"/>
        <v>1021.0445249000001</v>
      </c>
      <c r="K773" s="12">
        <f t="shared" si="279"/>
        <v>817.03720792000001</v>
      </c>
    </row>
    <row r="774" spans="1:11">
      <c r="A774" t="s">
        <v>36</v>
      </c>
      <c r="B774" t="s">
        <v>110</v>
      </c>
      <c r="C774">
        <v>1099.64698</v>
      </c>
      <c r="D774" s="16">
        <v>3024.55242</v>
      </c>
      <c r="E774">
        <v>138.0680796</v>
      </c>
      <c r="F774">
        <v>1.0079400000000001</v>
      </c>
      <c r="G774">
        <v>2.01355</v>
      </c>
      <c r="H774" s="7">
        <f t="shared" si="276"/>
        <v>1421.0918065333333</v>
      </c>
      <c r="I774" s="7">
        <f t="shared" si="277"/>
        <v>1422.4326198666665</v>
      </c>
      <c r="J774" s="7">
        <f t="shared" si="278"/>
        <v>1067.0764498999997</v>
      </c>
      <c r="K774" s="7">
        <f t="shared" si="279"/>
        <v>853.86274791999983</v>
      </c>
    </row>
    <row r="775" spans="1:11">
      <c r="D775" s="16">
        <v>3024.55242</v>
      </c>
      <c r="H775" s="12"/>
      <c r="I775" s="12"/>
      <c r="J775" s="12"/>
      <c r="K775" s="12"/>
    </row>
    <row r="776" spans="1:11">
      <c r="D776" s="16">
        <v>3024.55242</v>
      </c>
      <c r="H776" s="12"/>
      <c r="I776" s="12"/>
      <c r="J776" s="12"/>
      <c r="K776" s="12"/>
    </row>
    <row r="777" spans="1:11">
      <c r="A777" t="s">
        <v>37</v>
      </c>
      <c r="B777" t="s">
        <v>101</v>
      </c>
      <c r="C777">
        <v>874.46286999999995</v>
      </c>
      <c r="D777" s="16">
        <v>3024.55242</v>
      </c>
      <c r="E777">
        <v>138.0680796</v>
      </c>
      <c r="F777">
        <v>1.0079400000000001</v>
      </c>
      <c r="G777">
        <v>2.01355</v>
      </c>
      <c r="H777" s="12">
        <f t="shared" ref="H777:H783" si="280">(C777+D777+E777+F777*1)/3</f>
        <v>1346.0304365333334</v>
      </c>
      <c r="I777" s="12">
        <f t="shared" ref="I777:I784" si="281">(C777+D777+E777+F777*1+(G777-F777)*4)/3</f>
        <v>1347.3712498666666</v>
      </c>
      <c r="J777" s="12">
        <f t="shared" ref="J777:J784" si="282">(C777+D777+E777+F777*2+(G777-F777)*4)/4</f>
        <v>1010.7804224</v>
      </c>
      <c r="K777" s="12">
        <f t="shared" ref="K777:K784" si="283">(C777+D777+E777+F777*3+(G777-F777)*4)/5</f>
        <v>808.82592592000003</v>
      </c>
    </row>
    <row r="778" spans="1:11">
      <c r="A778" t="s">
        <v>39</v>
      </c>
      <c r="B778" t="s">
        <v>102</v>
      </c>
      <c r="C778">
        <v>1352.65148</v>
      </c>
      <c r="D778" s="16">
        <v>3024.55242</v>
      </c>
      <c r="E778">
        <v>138.0680796</v>
      </c>
      <c r="F778">
        <v>1.0079400000000001</v>
      </c>
      <c r="G778">
        <v>2.01355</v>
      </c>
      <c r="H778" s="12">
        <f t="shared" si="280"/>
        <v>1505.4266398666668</v>
      </c>
      <c r="I778" s="12">
        <f t="shared" si="281"/>
        <v>1506.7674532000001</v>
      </c>
      <c r="J778" s="12">
        <f t="shared" si="282"/>
        <v>1130.3275748999999</v>
      </c>
      <c r="K778" s="12">
        <f t="shared" si="283"/>
        <v>904.46364792000008</v>
      </c>
    </row>
    <row r="779" spans="1:11">
      <c r="A779" t="s">
        <v>41</v>
      </c>
      <c r="B779" t="s">
        <v>103</v>
      </c>
      <c r="C779">
        <v>1399.8155099999999</v>
      </c>
      <c r="D779" s="16">
        <v>3024.55242</v>
      </c>
      <c r="E779">
        <v>138.0680796</v>
      </c>
      <c r="F779">
        <v>1.0079400000000001</v>
      </c>
      <c r="G779">
        <v>2.01355</v>
      </c>
      <c r="H779" s="12">
        <f t="shared" si="280"/>
        <v>1521.1479832000002</v>
      </c>
      <c r="I779" s="12">
        <f t="shared" si="281"/>
        <v>1522.4887965333335</v>
      </c>
      <c r="J779" s="12">
        <f t="shared" si="282"/>
        <v>1142.1185823999999</v>
      </c>
      <c r="K779" s="12">
        <f t="shared" si="283"/>
        <v>913.89645392</v>
      </c>
    </row>
    <row r="780" spans="1:11">
      <c r="A780" t="s">
        <v>43</v>
      </c>
      <c r="B780" t="s">
        <v>111</v>
      </c>
      <c r="C780">
        <v>889.56179999999995</v>
      </c>
      <c r="D780" s="16">
        <v>3024.55242</v>
      </c>
      <c r="E780">
        <v>138.0680796</v>
      </c>
      <c r="F780">
        <v>1.0079400000000001</v>
      </c>
      <c r="G780">
        <v>2.01355</v>
      </c>
      <c r="H780" s="13">
        <f t="shared" si="280"/>
        <v>1351.0634132</v>
      </c>
      <c r="I780" s="13">
        <f t="shared" si="281"/>
        <v>1352.4042265333335</v>
      </c>
      <c r="J780" s="13">
        <f t="shared" si="282"/>
        <v>1014.5551549</v>
      </c>
      <c r="K780" s="13">
        <f t="shared" si="283"/>
        <v>811.84571191999999</v>
      </c>
    </row>
    <row r="781" spans="1:11">
      <c r="A781" t="s">
        <v>44</v>
      </c>
      <c r="B781" t="s">
        <v>104</v>
      </c>
      <c r="C781">
        <v>1219.6892399999999</v>
      </c>
      <c r="D781" s="16">
        <v>3024.55242</v>
      </c>
      <c r="E781">
        <v>138.0680796</v>
      </c>
      <c r="F781">
        <v>1.0079400000000001</v>
      </c>
      <c r="G781">
        <v>2.01355</v>
      </c>
      <c r="H781" s="12">
        <f t="shared" si="280"/>
        <v>1461.1058931999999</v>
      </c>
      <c r="I781" s="12">
        <f t="shared" si="281"/>
        <v>1462.4467065333331</v>
      </c>
      <c r="J781" s="12">
        <f t="shared" si="282"/>
        <v>1097.0870148999998</v>
      </c>
      <c r="K781" s="12">
        <f t="shared" si="283"/>
        <v>877.87119991999987</v>
      </c>
    </row>
    <row r="782" spans="1:11">
      <c r="A782" t="s">
        <v>99</v>
      </c>
      <c r="B782" t="s">
        <v>105</v>
      </c>
      <c r="C782">
        <v>2243.2467999999999</v>
      </c>
      <c r="D782" s="16">
        <v>3024.55242</v>
      </c>
      <c r="E782">
        <v>138.0680796</v>
      </c>
      <c r="F782">
        <v>1.0079400000000001</v>
      </c>
      <c r="G782">
        <v>2.01355</v>
      </c>
      <c r="H782" s="12">
        <f t="shared" si="280"/>
        <v>1802.2917465333333</v>
      </c>
      <c r="I782" s="12">
        <f t="shared" si="281"/>
        <v>1803.6325598666665</v>
      </c>
      <c r="J782" s="12">
        <f t="shared" si="282"/>
        <v>1352.9764048999998</v>
      </c>
      <c r="K782" s="12">
        <f t="shared" si="283"/>
        <v>1082.5827119199998</v>
      </c>
    </row>
    <row r="783" spans="1:11">
      <c r="A783" t="s">
        <v>50</v>
      </c>
      <c r="B783" t="s">
        <v>106</v>
      </c>
      <c r="C783">
        <v>1256.6957299999999</v>
      </c>
      <c r="D783" s="16">
        <v>3024.55242</v>
      </c>
      <c r="E783">
        <v>138.0680796</v>
      </c>
      <c r="F783">
        <v>1.0079400000000001</v>
      </c>
      <c r="G783">
        <v>2.01355</v>
      </c>
      <c r="H783" s="13">
        <f t="shared" si="280"/>
        <v>1473.4413898666664</v>
      </c>
      <c r="I783" s="13">
        <f t="shared" si="281"/>
        <v>1474.7822031999997</v>
      </c>
      <c r="J783" s="13">
        <f t="shared" si="282"/>
        <v>1106.3386373999997</v>
      </c>
      <c r="K783" s="13">
        <f t="shared" si="283"/>
        <v>885.27249791999986</v>
      </c>
    </row>
    <row r="784" spans="1:11">
      <c r="A784" t="s">
        <v>52</v>
      </c>
      <c r="B784" t="s">
        <v>112</v>
      </c>
      <c r="C784">
        <v>958.60841000000005</v>
      </c>
      <c r="D784" s="16">
        <v>3024.55242</v>
      </c>
      <c r="E784">
        <v>138.0680796</v>
      </c>
      <c r="F784">
        <v>1.0079400000000001</v>
      </c>
      <c r="G784">
        <v>2.01355</v>
      </c>
      <c r="H784" s="7">
        <f>(C784+D784+E784+F784*1)/3</f>
        <v>1374.0789498666666</v>
      </c>
      <c r="I784" s="7">
        <f t="shared" si="281"/>
        <v>1375.4197631999998</v>
      </c>
      <c r="J784" s="7">
        <f t="shared" si="282"/>
        <v>1031.8168073999998</v>
      </c>
      <c r="K784" s="7">
        <f t="shared" si="283"/>
        <v>825.65503391999994</v>
      </c>
    </row>
    <row r="785" spans="1:11">
      <c r="D785" s="16">
        <v>3024.55242</v>
      </c>
      <c r="H785" s="12"/>
      <c r="I785" s="12"/>
      <c r="J785" s="12"/>
      <c r="K785" s="12"/>
    </row>
    <row r="786" spans="1:11">
      <c r="D786" s="16">
        <v>3024.55242</v>
      </c>
      <c r="H786" s="12"/>
      <c r="I786" s="12"/>
      <c r="J786" s="12"/>
      <c r="K786" s="12"/>
    </row>
    <row r="787" spans="1:11">
      <c r="A787" t="s">
        <v>54</v>
      </c>
      <c r="B787" t="s">
        <v>133</v>
      </c>
      <c r="C787">
        <v>1095.59456</v>
      </c>
      <c r="D787" s="16">
        <v>3024.55242</v>
      </c>
      <c r="E787">
        <v>138.0680796</v>
      </c>
      <c r="F787">
        <v>1.0079400000000001</v>
      </c>
      <c r="G787">
        <v>2.01355</v>
      </c>
      <c r="H787" s="12">
        <f>(C787+D787+E787+F787*1)/3</f>
        <v>1419.7409998666665</v>
      </c>
      <c r="I787" s="12">
        <f t="shared" ref="I787:I794" si="284">(C787+D787+E787+F787*1+(G787-F787)*4)/3</f>
        <v>1421.0818131999997</v>
      </c>
      <c r="J787" s="12">
        <f t="shared" ref="J787:J794" si="285">(C787+D787+E787+F787*2+(G787-F787)*4)/4</f>
        <v>1066.0633448999997</v>
      </c>
      <c r="K787" s="12">
        <f t="shared" ref="K787:K794" si="286">(C787+D787+E787+F787*3+(G787-F787)*4)/5</f>
        <v>853.05226391999986</v>
      </c>
    </row>
    <row r="788" spans="1:11">
      <c r="A788" t="s">
        <v>56</v>
      </c>
      <c r="B788" t="s">
        <v>134</v>
      </c>
      <c r="C788">
        <v>1646.8536799999999</v>
      </c>
      <c r="D788" s="16">
        <v>3024.55242</v>
      </c>
      <c r="E788">
        <v>138.0680796</v>
      </c>
      <c r="F788">
        <v>1.0079400000000001</v>
      </c>
      <c r="G788">
        <v>2.01355</v>
      </c>
      <c r="H788" s="12">
        <f t="shared" ref="H788:H794" si="287">(C788+D788+E788+F788*1)/3</f>
        <v>1603.4940398666668</v>
      </c>
      <c r="I788" s="12">
        <f t="shared" si="284"/>
        <v>1604.8348532</v>
      </c>
      <c r="J788" s="12">
        <f t="shared" si="285"/>
        <v>1203.8781248999999</v>
      </c>
      <c r="K788" s="12">
        <f t="shared" si="286"/>
        <v>963.30408792000003</v>
      </c>
    </row>
    <row r="789" spans="1:11">
      <c r="A789" t="s">
        <v>61</v>
      </c>
      <c r="B789" t="s">
        <v>135</v>
      </c>
      <c r="C789">
        <v>944.47958000000006</v>
      </c>
      <c r="D789" s="16">
        <v>3024.55242</v>
      </c>
      <c r="E789">
        <v>138.0680796</v>
      </c>
      <c r="F789">
        <v>1.0079400000000001</v>
      </c>
      <c r="G789">
        <v>2.01355</v>
      </c>
      <c r="H789" s="13">
        <f t="shared" si="287"/>
        <v>1369.3693398666667</v>
      </c>
      <c r="I789" s="13">
        <f t="shared" si="284"/>
        <v>1370.7101531999999</v>
      </c>
      <c r="J789" s="13">
        <f t="shared" si="285"/>
        <v>1028.2845998999999</v>
      </c>
      <c r="K789" s="13">
        <f t="shared" si="286"/>
        <v>822.82926792000001</v>
      </c>
    </row>
    <row r="790" spans="1:11">
      <c r="A790" t="s">
        <v>63</v>
      </c>
      <c r="B790" t="s">
        <v>126</v>
      </c>
      <c r="C790">
        <v>876.51490999999999</v>
      </c>
      <c r="D790" s="16">
        <v>3024.55242</v>
      </c>
      <c r="E790">
        <v>138.0680796</v>
      </c>
      <c r="F790">
        <v>1.0079400000000001</v>
      </c>
      <c r="G790">
        <v>2.01355</v>
      </c>
      <c r="H790" s="12">
        <f t="shared" si="287"/>
        <v>1346.7144498666667</v>
      </c>
      <c r="I790" s="12">
        <f t="shared" si="284"/>
        <v>1348.0552632000001</v>
      </c>
      <c r="J790" s="12">
        <f t="shared" si="285"/>
        <v>1011.2934324</v>
      </c>
      <c r="K790" s="12">
        <f t="shared" si="286"/>
        <v>809.23633391999999</v>
      </c>
    </row>
    <row r="791" spans="1:11">
      <c r="A791" t="s">
        <v>79</v>
      </c>
      <c r="B791" t="s">
        <v>136</v>
      </c>
      <c r="C791">
        <v>1258.6724899999999</v>
      </c>
      <c r="D791" s="16">
        <v>3024.55242</v>
      </c>
      <c r="E791">
        <v>138.0680796</v>
      </c>
      <c r="F791">
        <v>1.0079400000000001</v>
      </c>
      <c r="G791">
        <v>2.01355</v>
      </c>
      <c r="H791" s="13">
        <f t="shared" si="287"/>
        <v>1474.1003098666667</v>
      </c>
      <c r="I791" s="13">
        <f t="shared" si="284"/>
        <v>1475.4411232</v>
      </c>
      <c r="J791" s="13">
        <f t="shared" si="285"/>
        <v>1106.8328273999998</v>
      </c>
      <c r="K791" s="13">
        <f t="shared" si="286"/>
        <v>885.66784991999998</v>
      </c>
    </row>
    <row r="792" spans="1:11">
      <c r="A792" t="s">
        <v>66</v>
      </c>
      <c r="B792" t="s">
        <v>137</v>
      </c>
      <c r="C792">
        <v>745.45666000000006</v>
      </c>
      <c r="D792" s="16">
        <v>3024.55242</v>
      </c>
      <c r="E792">
        <v>138.0680796</v>
      </c>
      <c r="F792">
        <v>1.0079400000000001</v>
      </c>
      <c r="G792">
        <v>2.01355</v>
      </c>
      <c r="H792" s="7">
        <f t="shared" si="287"/>
        <v>1303.0283665333334</v>
      </c>
      <c r="I792" s="7">
        <f t="shared" si="284"/>
        <v>1304.3691798666666</v>
      </c>
      <c r="J792" s="7">
        <f t="shared" si="285"/>
        <v>978.52886990000002</v>
      </c>
      <c r="K792" s="7">
        <f t="shared" si="286"/>
        <v>783.02468392000003</v>
      </c>
    </row>
    <row r="793" spans="1:11">
      <c r="A793" t="s">
        <v>68</v>
      </c>
      <c r="B793" t="s">
        <v>138</v>
      </c>
      <c r="C793">
        <v>915.54106000000002</v>
      </c>
      <c r="D793" s="16">
        <v>3024.55242</v>
      </c>
      <c r="E793">
        <v>138.0680796</v>
      </c>
      <c r="F793">
        <v>1.0079400000000001</v>
      </c>
      <c r="G793">
        <v>2.01355</v>
      </c>
      <c r="H793" s="12">
        <f t="shared" si="287"/>
        <v>1359.7231665333334</v>
      </c>
      <c r="I793" s="12">
        <f t="shared" si="284"/>
        <v>1361.0639798666668</v>
      </c>
      <c r="J793" s="12">
        <f t="shared" si="285"/>
        <v>1021.0499699000001</v>
      </c>
      <c r="K793" s="12">
        <f t="shared" si="286"/>
        <v>817.04156392000004</v>
      </c>
    </row>
    <row r="794" spans="1:11">
      <c r="A794" t="s">
        <v>70</v>
      </c>
      <c r="B794" t="s">
        <v>139</v>
      </c>
      <c r="C794">
        <v>1591.83664</v>
      </c>
      <c r="D794" s="16">
        <v>3024.55242</v>
      </c>
      <c r="E794">
        <v>138.0680796</v>
      </c>
      <c r="F794">
        <v>1.0079400000000001</v>
      </c>
      <c r="G794">
        <v>2.01355</v>
      </c>
      <c r="H794" s="12">
        <f t="shared" si="287"/>
        <v>1585.1550265333333</v>
      </c>
      <c r="I794" s="12">
        <f t="shared" si="284"/>
        <v>1586.4958398666665</v>
      </c>
      <c r="J794" s="12">
        <f t="shared" si="285"/>
        <v>1190.1238648999997</v>
      </c>
      <c r="K794" s="12">
        <f t="shared" si="286"/>
        <v>952.30067991999988</v>
      </c>
    </row>
    <row r="798" spans="1:11" ht="92.25">
      <c r="A798" s="15">
        <v>21</v>
      </c>
    </row>
    <row r="799" spans="1:11">
      <c r="D799">
        <v>1219.6892399999999</v>
      </c>
    </row>
    <row r="800" spans="1:11">
      <c r="A800" t="s">
        <v>81</v>
      </c>
      <c r="B800" t="s">
        <v>125</v>
      </c>
      <c r="C800">
        <v>1031.6360299999999</v>
      </c>
      <c r="D800">
        <v>1219.6892399999999</v>
      </c>
      <c r="E800">
        <v>138.0680796</v>
      </c>
      <c r="F800">
        <v>1.0079400000000001</v>
      </c>
      <c r="G800">
        <v>2.01355</v>
      </c>
      <c r="H800" s="12">
        <f>(C800+D800+E800+F800*1)/3</f>
        <v>796.8004298666666</v>
      </c>
      <c r="I800" s="12">
        <f>(C800+D800+E800+F800*1+(G800-F800)*4)/3</f>
        <v>798.14124320000008</v>
      </c>
      <c r="J800" s="12">
        <f>(C800+D800+E800+F800*2+(G800-F800)*4)/4</f>
        <v>598.85791740000002</v>
      </c>
      <c r="K800" s="12">
        <f>(C800+D800+E800+F800*3+(G800-F800)*4)/5</f>
        <v>479.28792192000003</v>
      </c>
    </row>
    <row r="801" spans="1:11">
      <c r="A801" t="s">
        <v>83</v>
      </c>
      <c r="B801" t="s">
        <v>127</v>
      </c>
      <c r="C801" s="12">
        <v>1037.5738200000001</v>
      </c>
      <c r="D801">
        <v>1219.6892399999999</v>
      </c>
      <c r="E801" s="12">
        <v>138.0680796</v>
      </c>
      <c r="F801" s="12">
        <v>1.0079400000000001</v>
      </c>
      <c r="G801" s="12">
        <v>2.01355</v>
      </c>
      <c r="H801" s="12">
        <f>(C801+D801+E801+F801*1)/3</f>
        <v>798.77969320000011</v>
      </c>
      <c r="I801" s="12">
        <f>(C801+D801+E801+F801*1+(G801-F801)*4)/3</f>
        <v>800.12050653333347</v>
      </c>
      <c r="J801" s="12">
        <f>(C801+D801+E801+F801*2+(G801-F801)*4)/4</f>
        <v>600.34236490000012</v>
      </c>
      <c r="K801" s="12">
        <f>(C801+D801+E801+F801*3+(G801-F801)*4)/5</f>
        <v>480.47547992000011</v>
      </c>
    </row>
    <row r="802" spans="1:11">
      <c r="A802" t="s">
        <v>84</v>
      </c>
      <c r="B802" t="s">
        <v>128</v>
      </c>
      <c r="C802" s="12">
        <v>1218.6551099999999</v>
      </c>
      <c r="D802">
        <v>1219.6892399999999</v>
      </c>
      <c r="E802" s="12">
        <v>138.0680796</v>
      </c>
      <c r="F802" s="12">
        <v>1.0079400000000001</v>
      </c>
      <c r="G802" s="12">
        <v>2.01355</v>
      </c>
      <c r="H802" s="12">
        <f t="shared" ref="H802:H807" si="288">(C802+D802+E802+F802*1)/3</f>
        <v>859.14012319999995</v>
      </c>
      <c r="I802" s="12">
        <f t="shared" ref="I802:I807" si="289">(C802+D802+E802+F802*1+(G802-F802)*4)/3</f>
        <v>860.48093653333342</v>
      </c>
      <c r="J802" s="12">
        <f t="shared" ref="J802:J807" si="290">(C802+D802+E802+F802*2+(G802-F802)*4)/4</f>
        <v>645.61268740000003</v>
      </c>
      <c r="K802" s="12">
        <f t="shared" ref="K802:K807" si="291">(C802+D802+E802+F802*3+(G802-F802)*4)/5</f>
        <v>516.69173792000004</v>
      </c>
    </row>
    <row r="803" spans="1:11">
      <c r="A803" t="s">
        <v>85</v>
      </c>
      <c r="B803" t="s">
        <v>129</v>
      </c>
      <c r="C803">
        <v>976.50329999999997</v>
      </c>
      <c r="D803">
        <v>1219.6892399999999</v>
      </c>
      <c r="E803">
        <v>138.0680796</v>
      </c>
      <c r="F803">
        <v>1.0079400000000001</v>
      </c>
      <c r="G803">
        <v>2.01355</v>
      </c>
      <c r="H803" s="12">
        <f t="shared" si="288"/>
        <v>778.42285320000008</v>
      </c>
      <c r="I803" s="12">
        <f t="shared" si="289"/>
        <v>779.76366653333343</v>
      </c>
      <c r="J803" s="12">
        <f t="shared" si="290"/>
        <v>585.07473490000007</v>
      </c>
      <c r="K803" s="12">
        <f t="shared" si="291"/>
        <v>468.26137592000003</v>
      </c>
    </row>
    <row r="804" spans="1:11">
      <c r="A804" t="s">
        <v>86</v>
      </c>
      <c r="B804" t="s">
        <v>130</v>
      </c>
      <c r="C804" s="7">
        <v>846.43156999999997</v>
      </c>
      <c r="D804">
        <v>1219.6892399999999</v>
      </c>
      <c r="E804" s="7">
        <v>138.0680796</v>
      </c>
      <c r="F804" s="7">
        <v>1.0079400000000001</v>
      </c>
      <c r="G804" s="7">
        <v>2.01355</v>
      </c>
      <c r="H804" s="7">
        <f t="shared" si="288"/>
        <v>735.0656098666667</v>
      </c>
      <c r="I804" s="7">
        <f t="shared" si="289"/>
        <v>736.40642320000006</v>
      </c>
      <c r="J804" s="7">
        <f t="shared" si="290"/>
        <v>552.55680240000004</v>
      </c>
      <c r="K804" s="7">
        <f t="shared" si="291"/>
        <v>442.24702992000005</v>
      </c>
    </row>
    <row r="805" spans="1:11">
      <c r="A805" t="s">
        <v>87</v>
      </c>
      <c r="B805" t="s">
        <v>131</v>
      </c>
      <c r="C805">
        <v>1655.82484</v>
      </c>
      <c r="D805">
        <v>1219.6892399999999</v>
      </c>
      <c r="E805">
        <v>138.0680796</v>
      </c>
      <c r="F805">
        <v>1.0079400000000001</v>
      </c>
      <c r="G805">
        <v>2.01355</v>
      </c>
      <c r="H805">
        <f t="shared" si="288"/>
        <v>1004.8633665333333</v>
      </c>
      <c r="I805">
        <f t="shared" si="289"/>
        <v>1006.2041798666668</v>
      </c>
      <c r="J805">
        <f t="shared" si="290"/>
        <v>754.90511990000005</v>
      </c>
      <c r="K805">
        <f t="shared" si="291"/>
        <v>604.12568392000003</v>
      </c>
    </row>
    <row r="806" spans="1:11">
      <c r="A806" t="s">
        <v>88</v>
      </c>
      <c r="B806" t="s">
        <v>100</v>
      </c>
      <c r="C806">
        <v>1566.8461</v>
      </c>
      <c r="D806">
        <v>1219.6892399999999</v>
      </c>
      <c r="E806">
        <v>138.0680796</v>
      </c>
      <c r="F806">
        <v>1.0079400000000001</v>
      </c>
      <c r="G806">
        <v>2.01355</v>
      </c>
      <c r="H806" s="7">
        <f t="shared" si="288"/>
        <v>975.2037865333333</v>
      </c>
      <c r="I806" s="7">
        <f t="shared" si="289"/>
        <v>976.54459986666677</v>
      </c>
      <c r="J806" s="7">
        <f t="shared" si="290"/>
        <v>732.66043490000004</v>
      </c>
      <c r="K806" s="7">
        <f t="shared" si="291"/>
        <v>586.32993592000003</v>
      </c>
    </row>
    <row r="807" spans="1:11">
      <c r="A807" t="s">
        <v>89</v>
      </c>
      <c r="B807" t="s">
        <v>132</v>
      </c>
      <c r="C807">
        <v>1323.7518399999999</v>
      </c>
      <c r="D807">
        <v>1219.6892399999999</v>
      </c>
      <c r="E807">
        <v>138.0680796</v>
      </c>
      <c r="F807">
        <v>1.0079400000000001</v>
      </c>
      <c r="G807">
        <v>2.01355</v>
      </c>
      <c r="H807" s="12">
        <f t="shared" si="288"/>
        <v>894.17236653333327</v>
      </c>
      <c r="I807" s="12">
        <f t="shared" si="289"/>
        <v>895.51317986666663</v>
      </c>
      <c r="J807" s="12">
        <f t="shared" si="290"/>
        <v>671.88686989999997</v>
      </c>
      <c r="K807" s="12">
        <f t="shared" si="291"/>
        <v>537.71108391999996</v>
      </c>
    </row>
    <row r="808" spans="1:11">
      <c r="B808" s="12"/>
      <c r="D808">
        <v>1219.6892399999999</v>
      </c>
    </row>
    <row r="809" spans="1:11">
      <c r="B809" s="7"/>
      <c r="D809">
        <v>1219.6892399999999</v>
      </c>
    </row>
    <row r="810" spans="1:11">
      <c r="D810">
        <v>1219.6892399999999</v>
      </c>
    </row>
    <row r="811" spans="1:11">
      <c r="B811" s="7"/>
      <c r="D811">
        <v>1219.6892399999999</v>
      </c>
    </row>
    <row r="812" spans="1:11">
      <c r="D812">
        <v>1219.6892399999999</v>
      </c>
    </row>
    <row r="813" spans="1:11">
      <c r="A813" t="s">
        <v>90</v>
      </c>
      <c r="B813" t="s">
        <v>116</v>
      </c>
      <c r="C813">
        <v>1218.6741999999999</v>
      </c>
      <c r="D813">
        <v>1219.6892399999999</v>
      </c>
      <c r="E813">
        <v>138.0680796</v>
      </c>
      <c r="F813">
        <v>1.0079400000000001</v>
      </c>
      <c r="G813">
        <v>2.01355</v>
      </c>
      <c r="H813" s="12">
        <f t="shared" ref="H813:H820" si="292">(C813+D813+E813+F813*1)/3</f>
        <v>859.14648653333336</v>
      </c>
      <c r="I813" s="12">
        <f t="shared" ref="I813:I820" si="293">(C813+D813+E813+F813*1+(G813-F813)*4)/3</f>
        <v>860.48729986666683</v>
      </c>
      <c r="J813" s="12">
        <f t="shared" ref="J813:J820" si="294">(C813+D813+E813+F813*2+(G813-F813)*4)/4</f>
        <v>645.61745990000009</v>
      </c>
      <c r="K813" s="12">
        <f t="shared" ref="K813:K820" si="295">(C813+D813+E813+F813*3+(G813-F813)*4)/5</f>
        <v>516.69555592000006</v>
      </c>
    </row>
    <row r="814" spans="1:11">
      <c r="A814" t="s">
        <v>91</v>
      </c>
      <c r="B814" t="s">
        <v>115</v>
      </c>
      <c r="C814">
        <v>533.30418999999995</v>
      </c>
      <c r="D814">
        <v>1219.6892399999999</v>
      </c>
      <c r="E814">
        <v>138.0680796</v>
      </c>
      <c r="F814">
        <v>1.0079400000000001</v>
      </c>
      <c r="G814">
        <v>2.01355</v>
      </c>
      <c r="H814" s="13">
        <f t="shared" si="292"/>
        <v>630.68981653333333</v>
      </c>
      <c r="I814" s="13">
        <f t="shared" si="293"/>
        <v>632.03062986666657</v>
      </c>
      <c r="J814" s="13">
        <f t="shared" si="294"/>
        <v>474.27495739999995</v>
      </c>
      <c r="K814" s="13">
        <f t="shared" si="295"/>
        <v>379.62155391999994</v>
      </c>
    </row>
    <row r="815" spans="1:11">
      <c r="A815" t="s">
        <v>92</v>
      </c>
      <c r="B815" t="s">
        <v>114</v>
      </c>
      <c r="C815">
        <v>1129.6952699999999</v>
      </c>
      <c r="D815">
        <v>1219.6892399999999</v>
      </c>
      <c r="E815">
        <v>138.0680796</v>
      </c>
      <c r="F815">
        <v>1.0079400000000001</v>
      </c>
      <c r="G815">
        <v>2.01355</v>
      </c>
      <c r="H815" s="12">
        <f t="shared" si="292"/>
        <v>829.48684319999995</v>
      </c>
      <c r="I815" s="12">
        <f t="shared" si="293"/>
        <v>830.82765653333342</v>
      </c>
      <c r="J815" s="12">
        <f t="shared" si="294"/>
        <v>623.37272740000003</v>
      </c>
      <c r="K815" s="12">
        <f t="shared" si="295"/>
        <v>498.89976992000004</v>
      </c>
    </row>
    <row r="816" spans="1:11">
      <c r="A816" t="s">
        <v>72</v>
      </c>
      <c r="B816" t="s">
        <v>108</v>
      </c>
      <c r="C816">
        <v>1622.84313</v>
      </c>
      <c r="D816">
        <v>1219.6892399999999</v>
      </c>
      <c r="E816">
        <v>138.0680796</v>
      </c>
      <c r="F816">
        <v>1.0079400000000001</v>
      </c>
      <c r="G816">
        <v>2.01355</v>
      </c>
      <c r="H816" s="13">
        <f t="shared" si="292"/>
        <v>993.86946320000004</v>
      </c>
      <c r="I816" s="13">
        <f t="shared" si="293"/>
        <v>995.2102765333334</v>
      </c>
      <c r="J816" s="13">
        <f t="shared" si="294"/>
        <v>746.65969240000004</v>
      </c>
      <c r="K816" s="13">
        <f t="shared" si="295"/>
        <v>597.52934191999998</v>
      </c>
    </row>
    <row r="817" spans="1:11">
      <c r="A817" t="s">
        <v>94</v>
      </c>
      <c r="B817" t="s">
        <v>107</v>
      </c>
      <c r="C817">
        <v>1307.6008400000001</v>
      </c>
      <c r="D817">
        <v>1219.6892399999999</v>
      </c>
      <c r="E817">
        <v>138.0680796</v>
      </c>
      <c r="F817">
        <v>1.0079400000000001</v>
      </c>
      <c r="G817">
        <v>2.01355</v>
      </c>
      <c r="H817" s="12">
        <f t="shared" si="292"/>
        <v>888.78869986666666</v>
      </c>
      <c r="I817" s="12">
        <f t="shared" si="293"/>
        <v>890.12951320000002</v>
      </c>
      <c r="J817" s="12">
        <f t="shared" si="294"/>
        <v>667.84911990000001</v>
      </c>
      <c r="K817" s="12">
        <f t="shared" si="295"/>
        <v>534.48088392</v>
      </c>
    </row>
    <row r="818" spans="1:11">
      <c r="A818" t="s">
        <v>80</v>
      </c>
      <c r="B818" t="s">
        <v>109</v>
      </c>
      <c r="C818">
        <v>2060.22264</v>
      </c>
      <c r="D818">
        <v>1219.6892399999999</v>
      </c>
      <c r="E818">
        <v>138.0680796</v>
      </c>
      <c r="F818">
        <v>1.0079400000000001</v>
      </c>
      <c r="G818">
        <v>2.01355</v>
      </c>
      <c r="H818" s="12">
        <f t="shared" si="292"/>
        <v>1139.6626331999998</v>
      </c>
      <c r="I818" s="12">
        <f t="shared" si="293"/>
        <v>1141.0034465333333</v>
      </c>
      <c r="J818" s="12">
        <f t="shared" si="294"/>
        <v>856.00456989999998</v>
      </c>
      <c r="K818" s="12">
        <f t="shared" si="295"/>
        <v>685.00524392</v>
      </c>
    </row>
    <row r="819" spans="1:11">
      <c r="A819" t="s">
        <v>34</v>
      </c>
      <c r="B819" t="s">
        <v>113</v>
      </c>
      <c r="C819">
        <v>915.51927999999998</v>
      </c>
      <c r="D819">
        <v>1219.6892399999999</v>
      </c>
      <c r="E819">
        <v>138.0680796</v>
      </c>
      <c r="F819">
        <v>1.0079400000000001</v>
      </c>
      <c r="G819">
        <v>2.01355</v>
      </c>
      <c r="H819" s="12">
        <f t="shared" si="292"/>
        <v>758.09484653333345</v>
      </c>
      <c r="I819" s="12">
        <f t="shared" si="293"/>
        <v>759.43565986666681</v>
      </c>
      <c r="J819" s="12">
        <f t="shared" si="294"/>
        <v>569.8287299000001</v>
      </c>
      <c r="K819" s="12">
        <f t="shared" si="295"/>
        <v>456.06457192000005</v>
      </c>
    </row>
    <row r="820" spans="1:11">
      <c r="A820" t="s">
        <v>36</v>
      </c>
      <c r="B820" t="s">
        <v>110</v>
      </c>
      <c r="C820">
        <v>1099.64698</v>
      </c>
      <c r="D820">
        <v>1219.6892399999999</v>
      </c>
      <c r="E820">
        <v>138.0680796</v>
      </c>
      <c r="F820">
        <v>1.0079400000000001</v>
      </c>
      <c r="G820">
        <v>2.01355</v>
      </c>
      <c r="H820" s="7">
        <f t="shared" si="292"/>
        <v>819.47074653333345</v>
      </c>
      <c r="I820" s="7">
        <f t="shared" si="293"/>
        <v>820.81155986666681</v>
      </c>
      <c r="J820" s="7">
        <f t="shared" si="294"/>
        <v>615.8606549000001</v>
      </c>
      <c r="K820" s="7">
        <f t="shared" si="295"/>
        <v>492.89011192000009</v>
      </c>
    </row>
    <row r="821" spans="1:11">
      <c r="D821">
        <v>1219.6892399999999</v>
      </c>
      <c r="H821" s="12"/>
      <c r="I821" s="12"/>
      <c r="J821" s="12"/>
      <c r="K821" s="12"/>
    </row>
    <row r="822" spans="1:11">
      <c r="D822">
        <v>1219.6892399999999</v>
      </c>
      <c r="H822" s="12"/>
      <c r="I822" s="12"/>
      <c r="J822" s="12"/>
      <c r="K822" s="12"/>
    </row>
    <row r="823" spans="1:11">
      <c r="A823" t="s">
        <v>37</v>
      </c>
      <c r="B823" t="s">
        <v>101</v>
      </c>
      <c r="C823">
        <v>874.46286999999995</v>
      </c>
      <c r="D823">
        <v>1219.6892399999999</v>
      </c>
      <c r="E823">
        <v>138.0680796</v>
      </c>
      <c r="F823">
        <v>1.0079400000000001</v>
      </c>
      <c r="G823">
        <v>2.01355</v>
      </c>
      <c r="H823" s="12">
        <f t="shared" ref="H823:H829" si="296">(C823+D823+E823+F823*1)/3</f>
        <v>744.40937653333333</v>
      </c>
      <c r="I823" s="12">
        <f t="shared" ref="I823:I830" si="297">(C823+D823+E823+F823*1+(G823-F823)*4)/3</f>
        <v>745.7501898666668</v>
      </c>
      <c r="J823" s="12">
        <f t="shared" ref="J823:J830" si="298">(C823+D823+E823+F823*2+(G823-F823)*4)/4</f>
        <v>559.56462740000006</v>
      </c>
      <c r="K823" s="12">
        <f t="shared" ref="K823:K830" si="299">(C823+D823+E823+F823*3+(G823-F823)*4)/5</f>
        <v>447.85328992000007</v>
      </c>
    </row>
    <row r="824" spans="1:11">
      <c r="A824" t="s">
        <v>39</v>
      </c>
      <c r="B824" t="s">
        <v>102</v>
      </c>
      <c r="C824">
        <v>1352.65148</v>
      </c>
      <c r="D824">
        <v>1219.6892399999999</v>
      </c>
      <c r="E824">
        <v>138.0680796</v>
      </c>
      <c r="F824">
        <v>1.0079400000000001</v>
      </c>
      <c r="G824">
        <v>2.01355</v>
      </c>
      <c r="H824" s="12">
        <f t="shared" si="296"/>
        <v>903.80557986666679</v>
      </c>
      <c r="I824" s="12">
        <f t="shared" si="297"/>
        <v>905.14639320000015</v>
      </c>
      <c r="J824" s="12">
        <f t="shared" si="298"/>
        <v>679.1117799000001</v>
      </c>
      <c r="K824" s="12">
        <f t="shared" si="299"/>
        <v>543.49101192000012</v>
      </c>
    </row>
    <row r="825" spans="1:11">
      <c r="A825" t="s">
        <v>41</v>
      </c>
      <c r="B825" t="s">
        <v>103</v>
      </c>
      <c r="C825">
        <v>1399.8155099999999</v>
      </c>
      <c r="D825">
        <v>1219.6892399999999</v>
      </c>
      <c r="E825">
        <v>138.0680796</v>
      </c>
      <c r="F825">
        <v>1.0079400000000001</v>
      </c>
      <c r="G825">
        <v>2.01355</v>
      </c>
      <c r="H825" s="12">
        <f t="shared" si="296"/>
        <v>919.52692320000006</v>
      </c>
      <c r="I825" s="12">
        <f t="shared" si="297"/>
        <v>920.86773653333341</v>
      </c>
      <c r="J825" s="12">
        <f t="shared" si="298"/>
        <v>690.90278740000008</v>
      </c>
      <c r="K825" s="12">
        <f t="shared" si="299"/>
        <v>552.92381792000003</v>
      </c>
    </row>
    <row r="826" spans="1:11">
      <c r="A826" t="s">
        <v>43</v>
      </c>
      <c r="B826" t="s">
        <v>111</v>
      </c>
      <c r="C826">
        <v>889.56179999999995</v>
      </c>
      <c r="D826">
        <v>1219.6892399999999</v>
      </c>
      <c r="E826">
        <v>138.0680796</v>
      </c>
      <c r="F826">
        <v>1.0079400000000001</v>
      </c>
      <c r="G826">
        <v>2.01355</v>
      </c>
      <c r="H826" s="13">
        <f t="shared" si="296"/>
        <v>749.44235320000007</v>
      </c>
      <c r="I826" s="13">
        <f t="shared" si="297"/>
        <v>750.78316653333343</v>
      </c>
      <c r="J826" s="13">
        <f t="shared" si="298"/>
        <v>563.33935990000009</v>
      </c>
      <c r="K826" s="13">
        <f t="shared" si="299"/>
        <v>450.87307592000008</v>
      </c>
    </row>
    <row r="827" spans="1:11">
      <c r="A827" t="s">
        <v>44</v>
      </c>
      <c r="B827" t="s">
        <v>104</v>
      </c>
      <c r="C827">
        <v>1219.6892399999999</v>
      </c>
      <c r="D827">
        <v>1219.6892399999999</v>
      </c>
      <c r="E827">
        <v>138.0680796</v>
      </c>
      <c r="F827">
        <v>1.0079400000000001</v>
      </c>
      <c r="G827">
        <v>2.01355</v>
      </c>
      <c r="H827" s="12">
        <f t="shared" si="296"/>
        <v>859.48483320000003</v>
      </c>
      <c r="I827" s="12">
        <f t="shared" si="297"/>
        <v>860.82564653333338</v>
      </c>
      <c r="J827" s="12">
        <f t="shared" si="298"/>
        <v>645.87121990000003</v>
      </c>
      <c r="K827" s="12">
        <f t="shared" si="299"/>
        <v>516.89856392000002</v>
      </c>
    </row>
    <row r="828" spans="1:11">
      <c r="A828" t="s">
        <v>99</v>
      </c>
      <c r="B828" t="s">
        <v>105</v>
      </c>
      <c r="C828">
        <v>2243.2467999999999</v>
      </c>
      <c r="D828">
        <v>1219.6892399999999</v>
      </c>
      <c r="E828">
        <v>138.0680796</v>
      </c>
      <c r="F828">
        <v>1.0079400000000001</v>
      </c>
      <c r="G828">
        <v>2.01355</v>
      </c>
      <c r="H828" s="12">
        <f t="shared" si="296"/>
        <v>1200.6706865333333</v>
      </c>
      <c r="I828" s="12">
        <f t="shared" si="297"/>
        <v>1202.0114998666666</v>
      </c>
      <c r="J828" s="12">
        <f t="shared" si="298"/>
        <v>901.76060989999996</v>
      </c>
      <c r="K828" s="12">
        <f t="shared" si="299"/>
        <v>721.61007591999999</v>
      </c>
    </row>
    <row r="829" spans="1:11">
      <c r="A829" t="s">
        <v>50</v>
      </c>
      <c r="B829" t="s">
        <v>106</v>
      </c>
      <c r="C829">
        <v>1256.6957299999999</v>
      </c>
      <c r="D829">
        <v>1219.6892399999999</v>
      </c>
      <c r="E829">
        <v>138.0680796</v>
      </c>
      <c r="F829">
        <v>1.0079400000000001</v>
      </c>
      <c r="G829">
        <v>2.01355</v>
      </c>
      <c r="H829" s="13">
        <f t="shared" si="296"/>
        <v>871.82032986666673</v>
      </c>
      <c r="I829" s="13">
        <f t="shared" si="297"/>
        <v>873.16114320000008</v>
      </c>
      <c r="J829" s="13">
        <f t="shared" si="298"/>
        <v>655.12284240000008</v>
      </c>
      <c r="K829" s="13">
        <f t="shared" si="299"/>
        <v>524.29986192000001</v>
      </c>
    </row>
    <row r="830" spans="1:11">
      <c r="A830" t="s">
        <v>52</v>
      </c>
      <c r="B830" t="s">
        <v>112</v>
      </c>
      <c r="C830">
        <v>958.60841000000005</v>
      </c>
      <c r="D830">
        <v>1219.6892399999999</v>
      </c>
      <c r="E830">
        <v>138.0680796</v>
      </c>
      <c r="F830">
        <v>1.0079400000000001</v>
      </c>
      <c r="G830">
        <v>2.01355</v>
      </c>
      <c r="H830" s="7">
        <f>(C830+D830+E830+F830*1)/3</f>
        <v>772.45788986666673</v>
      </c>
      <c r="I830" s="7">
        <f t="shared" si="297"/>
        <v>773.79870320000009</v>
      </c>
      <c r="J830" s="7">
        <f t="shared" si="298"/>
        <v>580.60101240000006</v>
      </c>
      <c r="K830" s="7">
        <f t="shared" si="299"/>
        <v>464.68239792000003</v>
      </c>
    </row>
    <row r="831" spans="1:11">
      <c r="D831">
        <v>1219.6892399999999</v>
      </c>
      <c r="H831" s="12"/>
      <c r="I831" s="12"/>
      <c r="J831" s="12"/>
      <c r="K831" s="12"/>
    </row>
    <row r="832" spans="1:11">
      <c r="D832">
        <v>1219.6892399999999</v>
      </c>
      <c r="H832" s="12"/>
      <c r="I832" s="12"/>
      <c r="J832" s="12"/>
      <c r="K832" s="12"/>
    </row>
    <row r="833" spans="1:11">
      <c r="A833" t="s">
        <v>54</v>
      </c>
      <c r="B833" t="s">
        <v>133</v>
      </c>
      <c r="C833">
        <v>1095.59456</v>
      </c>
      <c r="D833">
        <v>1219.6892399999999</v>
      </c>
      <c r="E833">
        <v>138.0680796</v>
      </c>
      <c r="F833">
        <v>1.0079400000000001</v>
      </c>
      <c r="G833">
        <v>2.01355</v>
      </c>
      <c r="H833" s="12">
        <f>(C833+D833+E833+F833*1)/3</f>
        <v>818.11993986666675</v>
      </c>
      <c r="I833" s="12">
        <f t="shared" ref="I833:I840" si="300">(C833+D833+E833+F833*1+(G833-F833)*4)/3</f>
        <v>819.46075320000011</v>
      </c>
      <c r="J833" s="12">
        <f t="shared" ref="J833:J840" si="301">(C833+D833+E833+F833*2+(G833-F833)*4)/4</f>
        <v>614.8475499000001</v>
      </c>
      <c r="K833" s="12">
        <f t="shared" ref="K833:K840" si="302">(C833+D833+E833+F833*3+(G833-F833)*4)/5</f>
        <v>492.07962792000006</v>
      </c>
    </row>
    <row r="834" spans="1:11">
      <c r="A834" t="s">
        <v>56</v>
      </c>
      <c r="B834" t="s">
        <v>134</v>
      </c>
      <c r="C834">
        <v>1646.8536799999999</v>
      </c>
      <c r="D834">
        <v>1219.6892399999999</v>
      </c>
      <c r="E834">
        <v>138.0680796</v>
      </c>
      <c r="F834">
        <v>1.0079400000000001</v>
      </c>
      <c r="G834">
        <v>2.01355</v>
      </c>
      <c r="H834" s="12">
        <f t="shared" ref="H834:H840" si="303">(C834+D834+E834+F834*1)/3</f>
        <v>1001.8729798666667</v>
      </c>
      <c r="I834" s="12">
        <f t="shared" si="300"/>
        <v>1003.2137932000001</v>
      </c>
      <c r="J834" s="12">
        <f t="shared" si="301"/>
        <v>752.66232990000003</v>
      </c>
      <c r="K834" s="12">
        <f t="shared" si="302"/>
        <v>602.33145192000006</v>
      </c>
    </row>
    <row r="835" spans="1:11">
      <c r="A835" t="s">
        <v>61</v>
      </c>
      <c r="B835" t="s">
        <v>135</v>
      </c>
      <c r="C835">
        <v>944.47958000000006</v>
      </c>
      <c r="D835">
        <v>1219.6892399999999</v>
      </c>
      <c r="E835">
        <v>138.0680796</v>
      </c>
      <c r="F835">
        <v>1.0079400000000001</v>
      </c>
      <c r="G835">
        <v>2.01355</v>
      </c>
      <c r="H835" s="13">
        <f t="shared" si="303"/>
        <v>767.74827986666662</v>
      </c>
      <c r="I835" s="13">
        <f t="shared" si="300"/>
        <v>769.08909320000009</v>
      </c>
      <c r="J835" s="13">
        <f t="shared" si="301"/>
        <v>577.06880490000003</v>
      </c>
      <c r="K835" s="13">
        <f t="shared" si="302"/>
        <v>461.85663192000004</v>
      </c>
    </row>
    <row r="836" spans="1:11">
      <c r="A836" t="s">
        <v>63</v>
      </c>
      <c r="B836" t="s">
        <v>126</v>
      </c>
      <c r="C836">
        <v>876.51490999999999</v>
      </c>
      <c r="D836">
        <v>1219.6892399999999</v>
      </c>
      <c r="E836">
        <v>138.0680796</v>
      </c>
      <c r="F836">
        <v>1.0079400000000001</v>
      </c>
      <c r="G836">
        <v>2.01355</v>
      </c>
      <c r="H836" s="12">
        <f t="shared" si="303"/>
        <v>745.09338986666671</v>
      </c>
      <c r="I836" s="12">
        <f t="shared" si="300"/>
        <v>746.43420320000007</v>
      </c>
      <c r="J836" s="12">
        <f t="shared" si="301"/>
        <v>560.07763740000007</v>
      </c>
      <c r="K836" s="12">
        <f t="shared" si="302"/>
        <v>448.26369792000003</v>
      </c>
    </row>
    <row r="837" spans="1:11">
      <c r="A837" t="s">
        <v>79</v>
      </c>
      <c r="B837" t="s">
        <v>136</v>
      </c>
      <c r="C837">
        <v>1258.6724899999999</v>
      </c>
      <c r="D837">
        <v>1219.6892399999999</v>
      </c>
      <c r="E837">
        <v>138.0680796</v>
      </c>
      <c r="F837">
        <v>1.0079400000000001</v>
      </c>
      <c r="G837">
        <v>2.01355</v>
      </c>
      <c r="H837" s="13">
        <f t="shared" si="303"/>
        <v>872.47924986666658</v>
      </c>
      <c r="I837" s="13">
        <f t="shared" si="300"/>
        <v>873.82006319999994</v>
      </c>
      <c r="J837" s="13">
        <f t="shared" si="301"/>
        <v>655.61703239999997</v>
      </c>
      <c r="K837" s="13">
        <f t="shared" si="302"/>
        <v>524.69521392000001</v>
      </c>
    </row>
    <row r="838" spans="1:11">
      <c r="A838" t="s">
        <v>66</v>
      </c>
      <c r="B838" t="s">
        <v>137</v>
      </c>
      <c r="C838">
        <v>745.45666000000006</v>
      </c>
      <c r="D838">
        <v>1219.6892399999999</v>
      </c>
      <c r="E838">
        <v>138.0680796</v>
      </c>
      <c r="F838">
        <v>1.0079400000000001</v>
      </c>
      <c r="G838">
        <v>2.01355</v>
      </c>
      <c r="H838" s="7">
        <f t="shared" si="303"/>
        <v>701.40730653333333</v>
      </c>
      <c r="I838" s="7">
        <f t="shared" si="300"/>
        <v>702.7481198666668</v>
      </c>
      <c r="J838" s="7">
        <f t="shared" si="301"/>
        <v>527.31307490000006</v>
      </c>
      <c r="K838" s="7">
        <f t="shared" si="302"/>
        <v>422.05204792000006</v>
      </c>
    </row>
    <row r="839" spans="1:11">
      <c r="A839" t="s">
        <v>68</v>
      </c>
      <c r="B839" t="s">
        <v>138</v>
      </c>
      <c r="C839">
        <v>915.54106000000002</v>
      </c>
      <c r="D839">
        <v>1219.6892399999999</v>
      </c>
      <c r="E839">
        <v>138.0680796</v>
      </c>
      <c r="F839">
        <v>1.0079400000000001</v>
      </c>
      <c r="G839">
        <v>2.01355</v>
      </c>
      <c r="H839" s="12">
        <f t="shared" si="303"/>
        <v>758.10210653333343</v>
      </c>
      <c r="I839" s="12">
        <f t="shared" si="300"/>
        <v>759.44291986666678</v>
      </c>
      <c r="J839" s="12">
        <f t="shared" si="301"/>
        <v>569.83417490000011</v>
      </c>
      <c r="K839" s="12">
        <f t="shared" si="302"/>
        <v>456.06892792000008</v>
      </c>
    </row>
    <row r="840" spans="1:11">
      <c r="A840" t="s">
        <v>70</v>
      </c>
      <c r="B840" t="s">
        <v>139</v>
      </c>
      <c r="C840">
        <v>1591.83664</v>
      </c>
      <c r="D840">
        <v>1219.6892399999999</v>
      </c>
      <c r="E840">
        <v>138.0680796</v>
      </c>
      <c r="F840">
        <v>1.0079400000000001</v>
      </c>
      <c r="G840">
        <v>2.01355</v>
      </c>
      <c r="H840" s="12">
        <f t="shared" si="303"/>
        <v>983.53396653333346</v>
      </c>
      <c r="I840" s="12">
        <f t="shared" si="300"/>
        <v>984.87477986666681</v>
      </c>
      <c r="J840" s="12">
        <f t="shared" si="301"/>
        <v>738.9080699000001</v>
      </c>
      <c r="K840" s="12">
        <f t="shared" si="302"/>
        <v>591.32804392000003</v>
      </c>
    </row>
    <row r="844" spans="1:11" ht="92.25">
      <c r="A844" s="15">
        <v>22</v>
      </c>
    </row>
    <row r="845" spans="1:11">
      <c r="D845">
        <v>2243.2467999999999</v>
      </c>
    </row>
    <row r="846" spans="1:11">
      <c r="A846" t="s">
        <v>81</v>
      </c>
      <c r="B846" t="s">
        <v>125</v>
      </c>
      <c r="C846">
        <v>1031.6360299999999</v>
      </c>
      <c r="D846">
        <v>2243.2467999999999</v>
      </c>
      <c r="E846">
        <v>138.0680796</v>
      </c>
      <c r="F846">
        <v>1.0079400000000001</v>
      </c>
      <c r="G846">
        <v>2.01355</v>
      </c>
      <c r="H846" s="12">
        <f>(C846+D846+E846+F846*1)/3</f>
        <v>1137.9862831999999</v>
      </c>
      <c r="I846" s="12">
        <f>(C846+D846+E846+F846*1+(G846-F846)*4)/3</f>
        <v>1139.3270965333334</v>
      </c>
      <c r="J846" s="12">
        <f>(C846+D846+E846+F846*2+(G846-F846)*4)/4</f>
        <v>854.74730739999995</v>
      </c>
      <c r="K846" s="12">
        <f>(C846+D846+E846+F846*3+(G846-F846)*4)/5</f>
        <v>683.99943392</v>
      </c>
    </row>
    <row r="847" spans="1:11">
      <c r="A847" t="s">
        <v>83</v>
      </c>
      <c r="B847" t="s">
        <v>127</v>
      </c>
      <c r="C847" s="12">
        <v>1037.5738200000001</v>
      </c>
      <c r="D847">
        <v>2243.2467999999999</v>
      </c>
      <c r="E847" s="12">
        <v>138.0680796</v>
      </c>
      <c r="F847" s="12">
        <v>1.0079400000000001</v>
      </c>
      <c r="G847" s="12">
        <v>2.01355</v>
      </c>
      <c r="H847" s="12">
        <f>(C847+D847+E847+F847*1)/3</f>
        <v>1139.9655465333333</v>
      </c>
      <c r="I847" s="12">
        <f>(C847+D847+E847+F847*1+(G847-F847)*4)/3</f>
        <v>1141.3063598666668</v>
      </c>
      <c r="J847" s="12">
        <f>(C847+D847+E847+F847*2+(G847-F847)*4)/4</f>
        <v>856.23175490000006</v>
      </c>
      <c r="K847" s="12">
        <f>(C847+D847+E847+F847*3+(G847-F847)*4)/5</f>
        <v>685.18699192000008</v>
      </c>
    </row>
    <row r="848" spans="1:11">
      <c r="A848" t="s">
        <v>84</v>
      </c>
      <c r="B848" t="s">
        <v>128</v>
      </c>
      <c r="C848" s="12">
        <v>1218.6551099999999</v>
      </c>
      <c r="D848">
        <v>2243.2467999999999</v>
      </c>
      <c r="E848" s="12">
        <v>138.0680796</v>
      </c>
      <c r="F848" s="12">
        <v>1.0079400000000001</v>
      </c>
      <c r="G848" s="12">
        <v>2.01355</v>
      </c>
      <c r="H848" s="12">
        <f t="shared" ref="H848:H853" si="304">(C848+D848+E848+F848*1)/3</f>
        <v>1200.3259765333332</v>
      </c>
      <c r="I848" s="12">
        <f t="shared" ref="I848:I853" si="305">(C848+D848+E848+F848*1+(G848-F848)*4)/3</f>
        <v>1201.6667898666667</v>
      </c>
      <c r="J848" s="12">
        <f t="shared" ref="J848:J853" si="306">(C848+D848+E848+F848*2+(G848-F848)*4)/4</f>
        <v>901.50207739999996</v>
      </c>
      <c r="K848" s="12">
        <f t="shared" ref="K848:K853" si="307">(C848+D848+E848+F848*3+(G848-F848)*4)/5</f>
        <v>721.40324992000001</v>
      </c>
    </row>
    <row r="849" spans="1:11">
      <c r="A849" t="s">
        <v>85</v>
      </c>
      <c r="B849" t="s">
        <v>129</v>
      </c>
      <c r="C849">
        <v>976.50329999999997</v>
      </c>
      <c r="D849">
        <v>2243.2467999999999</v>
      </c>
      <c r="E849">
        <v>138.0680796</v>
      </c>
      <c r="F849">
        <v>1.0079400000000001</v>
      </c>
      <c r="G849">
        <v>2.01355</v>
      </c>
      <c r="H849" s="12">
        <f t="shared" si="304"/>
        <v>1119.6087065333334</v>
      </c>
      <c r="I849" s="12">
        <f t="shared" si="305"/>
        <v>1120.9495198666666</v>
      </c>
      <c r="J849" s="12">
        <f t="shared" si="306"/>
        <v>840.9641249</v>
      </c>
      <c r="K849" s="12">
        <f t="shared" si="307"/>
        <v>672.97288791999995</v>
      </c>
    </row>
    <row r="850" spans="1:11">
      <c r="A850" t="s">
        <v>86</v>
      </c>
      <c r="B850" t="s">
        <v>130</v>
      </c>
      <c r="C850" s="7">
        <v>846.43156999999997</v>
      </c>
      <c r="D850">
        <v>2243.2467999999999</v>
      </c>
      <c r="E850" s="7">
        <v>138.0680796</v>
      </c>
      <c r="F850" s="7">
        <v>1.0079400000000001</v>
      </c>
      <c r="G850" s="7">
        <v>2.01355</v>
      </c>
      <c r="H850" s="7">
        <f t="shared" si="304"/>
        <v>1076.2514632</v>
      </c>
      <c r="I850" s="7">
        <f t="shared" si="305"/>
        <v>1077.5922765333332</v>
      </c>
      <c r="J850" s="7">
        <f t="shared" si="306"/>
        <v>808.44619239999997</v>
      </c>
      <c r="K850" s="7">
        <f t="shared" si="307"/>
        <v>646.95854192000002</v>
      </c>
    </row>
    <row r="851" spans="1:11">
      <c r="A851" t="s">
        <v>87</v>
      </c>
      <c r="B851" t="s">
        <v>131</v>
      </c>
      <c r="C851">
        <v>1655.82484</v>
      </c>
      <c r="D851">
        <v>2243.2467999999999</v>
      </c>
      <c r="E851">
        <v>138.0680796</v>
      </c>
      <c r="F851">
        <v>1.0079400000000001</v>
      </c>
      <c r="G851">
        <v>2.01355</v>
      </c>
      <c r="H851">
        <f t="shared" si="304"/>
        <v>1346.0492198666668</v>
      </c>
      <c r="I851">
        <f t="shared" si="305"/>
        <v>1347.3900332000001</v>
      </c>
      <c r="J851">
        <f t="shared" si="306"/>
        <v>1010.7945099000001</v>
      </c>
      <c r="K851">
        <f t="shared" si="307"/>
        <v>808.83719592000011</v>
      </c>
    </row>
    <row r="852" spans="1:11">
      <c r="A852" t="s">
        <v>88</v>
      </c>
      <c r="B852" t="s">
        <v>100</v>
      </c>
      <c r="C852">
        <v>1566.8461</v>
      </c>
      <c r="D852">
        <v>2243.2467999999999</v>
      </c>
      <c r="E852">
        <v>138.0680796</v>
      </c>
      <c r="F852">
        <v>1.0079400000000001</v>
      </c>
      <c r="G852">
        <v>2.01355</v>
      </c>
      <c r="H852" s="7">
        <f t="shared" si="304"/>
        <v>1316.3896398666666</v>
      </c>
      <c r="I852" s="7">
        <f t="shared" si="305"/>
        <v>1317.7304532000001</v>
      </c>
      <c r="J852" s="7">
        <f t="shared" si="306"/>
        <v>988.54982489999998</v>
      </c>
      <c r="K852" s="7">
        <f t="shared" si="307"/>
        <v>791.04144792</v>
      </c>
    </row>
    <row r="853" spans="1:11">
      <c r="A853" t="s">
        <v>89</v>
      </c>
      <c r="B853" t="s">
        <v>132</v>
      </c>
      <c r="C853">
        <v>1323.7518399999999</v>
      </c>
      <c r="D853">
        <v>2243.2467999999999</v>
      </c>
      <c r="E853">
        <v>138.0680796</v>
      </c>
      <c r="F853">
        <v>1.0079400000000001</v>
      </c>
      <c r="G853">
        <v>2.01355</v>
      </c>
      <c r="H853" s="12">
        <f t="shared" si="304"/>
        <v>1235.3582198666666</v>
      </c>
      <c r="I853" s="12">
        <f t="shared" si="305"/>
        <v>1236.6990332</v>
      </c>
      <c r="J853" s="12">
        <f t="shared" si="306"/>
        <v>927.77625990000001</v>
      </c>
      <c r="K853" s="12">
        <f t="shared" si="307"/>
        <v>742.42259592000005</v>
      </c>
    </row>
    <row r="854" spans="1:11">
      <c r="B854" s="12"/>
      <c r="D854">
        <v>2243.2467999999999</v>
      </c>
    </row>
    <row r="855" spans="1:11">
      <c r="B855" s="7"/>
      <c r="D855">
        <v>2243.2467999999999</v>
      </c>
    </row>
    <row r="856" spans="1:11">
      <c r="D856">
        <v>2243.2467999999999</v>
      </c>
    </row>
    <row r="857" spans="1:11">
      <c r="B857" s="7"/>
      <c r="D857">
        <v>2243.2467999999999</v>
      </c>
    </row>
    <row r="858" spans="1:11">
      <c r="D858">
        <v>2243.2467999999999</v>
      </c>
    </row>
    <row r="859" spans="1:11">
      <c r="A859" t="s">
        <v>90</v>
      </c>
      <c r="B859" t="s">
        <v>116</v>
      </c>
      <c r="C859">
        <v>1218.6741999999999</v>
      </c>
      <c r="D859">
        <v>2243.2467999999999</v>
      </c>
      <c r="E859">
        <v>138.0680796</v>
      </c>
      <c r="F859">
        <v>1.0079400000000001</v>
      </c>
      <c r="G859">
        <v>2.01355</v>
      </c>
      <c r="H859" s="12">
        <f t="shared" ref="H859:H866" si="308">(C859+D859+E859+F859*1)/3</f>
        <v>1200.3323398666666</v>
      </c>
      <c r="I859" s="12">
        <f t="shared" ref="I859:I866" si="309">(C859+D859+E859+F859*1+(G859-F859)*4)/3</f>
        <v>1201.6731532000001</v>
      </c>
      <c r="J859" s="12">
        <f t="shared" ref="J859:J866" si="310">(C859+D859+E859+F859*2+(G859-F859)*4)/4</f>
        <v>901.50684990000002</v>
      </c>
      <c r="K859" s="12">
        <f t="shared" ref="K859:K866" si="311">(C859+D859+E859+F859*3+(G859-F859)*4)/5</f>
        <v>721.40706792000003</v>
      </c>
    </row>
    <row r="860" spans="1:11">
      <c r="A860" t="s">
        <v>91</v>
      </c>
      <c r="B860" t="s">
        <v>115</v>
      </c>
      <c r="C860">
        <v>533.30418999999995</v>
      </c>
      <c r="D860">
        <v>2243.2467999999999</v>
      </c>
      <c r="E860">
        <v>138.0680796</v>
      </c>
      <c r="F860">
        <v>1.0079400000000001</v>
      </c>
      <c r="G860">
        <v>2.01355</v>
      </c>
      <c r="H860" s="13">
        <f t="shared" si="308"/>
        <v>971.87566986666661</v>
      </c>
      <c r="I860" s="13">
        <f t="shared" si="309"/>
        <v>973.21648319999997</v>
      </c>
      <c r="J860" s="13">
        <f t="shared" si="310"/>
        <v>730.1643474</v>
      </c>
      <c r="K860" s="13">
        <f t="shared" si="311"/>
        <v>584.33306591999997</v>
      </c>
    </row>
    <row r="861" spans="1:11">
      <c r="A861" t="s">
        <v>92</v>
      </c>
      <c r="B861" t="s">
        <v>114</v>
      </c>
      <c r="C861">
        <v>1129.6952699999999</v>
      </c>
      <c r="D861">
        <v>2243.2467999999999</v>
      </c>
      <c r="E861">
        <v>138.0680796</v>
      </c>
      <c r="F861">
        <v>1.0079400000000001</v>
      </c>
      <c r="G861">
        <v>2.01355</v>
      </c>
      <c r="H861" s="12">
        <f t="shared" si="308"/>
        <v>1170.6726965333335</v>
      </c>
      <c r="I861" s="12">
        <f t="shared" si="309"/>
        <v>1172.0135098666667</v>
      </c>
      <c r="J861" s="12">
        <f t="shared" si="310"/>
        <v>879.26211740000008</v>
      </c>
      <c r="K861" s="12">
        <f t="shared" si="311"/>
        <v>703.61128192000001</v>
      </c>
    </row>
    <row r="862" spans="1:11">
      <c r="A862" t="s">
        <v>72</v>
      </c>
      <c r="B862" t="s">
        <v>108</v>
      </c>
      <c r="C862">
        <v>1622.84313</v>
      </c>
      <c r="D862">
        <v>2243.2467999999999</v>
      </c>
      <c r="E862">
        <v>138.0680796</v>
      </c>
      <c r="F862">
        <v>1.0079400000000001</v>
      </c>
      <c r="G862">
        <v>2.01355</v>
      </c>
      <c r="H862" s="13">
        <f t="shared" si="308"/>
        <v>1335.0553165333333</v>
      </c>
      <c r="I862" s="13">
        <f t="shared" si="309"/>
        <v>1336.3961298666668</v>
      </c>
      <c r="J862" s="13">
        <f t="shared" si="310"/>
        <v>1002.5490824000001</v>
      </c>
      <c r="K862" s="13">
        <f t="shared" si="311"/>
        <v>802.24085392000006</v>
      </c>
    </row>
    <row r="863" spans="1:11">
      <c r="A863" t="s">
        <v>94</v>
      </c>
      <c r="B863" t="s">
        <v>107</v>
      </c>
      <c r="C863">
        <v>1307.6008400000001</v>
      </c>
      <c r="D863">
        <v>2243.2467999999999</v>
      </c>
      <c r="E863">
        <v>138.0680796</v>
      </c>
      <c r="F863">
        <v>1.0079400000000001</v>
      </c>
      <c r="G863">
        <v>2.01355</v>
      </c>
      <c r="H863" s="12">
        <f t="shared" si="308"/>
        <v>1229.9745531999999</v>
      </c>
      <c r="I863" s="12">
        <f t="shared" si="309"/>
        <v>1231.3153665333334</v>
      </c>
      <c r="J863" s="12">
        <f t="shared" si="310"/>
        <v>923.73850990000005</v>
      </c>
      <c r="K863" s="12">
        <f t="shared" si="311"/>
        <v>739.19239592000008</v>
      </c>
    </row>
    <row r="864" spans="1:11">
      <c r="A864" t="s">
        <v>80</v>
      </c>
      <c r="B864" t="s">
        <v>109</v>
      </c>
      <c r="C864">
        <v>2060.22264</v>
      </c>
      <c r="D864">
        <v>2243.2467999999999</v>
      </c>
      <c r="E864">
        <v>138.0680796</v>
      </c>
      <c r="F864">
        <v>1.0079400000000001</v>
      </c>
      <c r="G864">
        <v>2.01355</v>
      </c>
      <c r="H864" s="12">
        <f t="shared" si="308"/>
        <v>1480.8484865333332</v>
      </c>
      <c r="I864" s="12">
        <f t="shared" si="309"/>
        <v>1482.1892998666665</v>
      </c>
      <c r="J864" s="12">
        <f t="shared" si="310"/>
        <v>1111.8939598999998</v>
      </c>
      <c r="K864" s="12">
        <f t="shared" si="311"/>
        <v>889.71675591999997</v>
      </c>
    </row>
    <row r="865" spans="1:11">
      <c r="A865" t="s">
        <v>34</v>
      </c>
      <c r="B865" t="s">
        <v>113</v>
      </c>
      <c r="C865">
        <v>915.51927999999998</v>
      </c>
      <c r="D865">
        <v>2243.2467999999999</v>
      </c>
      <c r="E865">
        <v>138.0680796</v>
      </c>
      <c r="F865">
        <v>1.0079400000000001</v>
      </c>
      <c r="G865">
        <v>2.01355</v>
      </c>
      <c r="H865" s="12">
        <f t="shared" si="308"/>
        <v>1099.2806998666667</v>
      </c>
      <c r="I865" s="12">
        <f t="shared" si="309"/>
        <v>1100.6215132</v>
      </c>
      <c r="J865" s="12">
        <f t="shared" si="310"/>
        <v>825.71811990000003</v>
      </c>
      <c r="K865" s="12">
        <f t="shared" si="311"/>
        <v>660.77608392000002</v>
      </c>
    </row>
    <row r="866" spans="1:11">
      <c r="A866" t="s">
        <v>36</v>
      </c>
      <c r="B866" t="s">
        <v>110</v>
      </c>
      <c r="C866">
        <v>1099.64698</v>
      </c>
      <c r="D866">
        <v>2243.2467999999999</v>
      </c>
      <c r="E866">
        <v>138.0680796</v>
      </c>
      <c r="F866">
        <v>1.0079400000000001</v>
      </c>
      <c r="G866">
        <v>2.01355</v>
      </c>
      <c r="H866" s="7">
        <f t="shared" si="308"/>
        <v>1160.6565998666667</v>
      </c>
      <c r="I866" s="7">
        <f t="shared" si="309"/>
        <v>1161.9974132</v>
      </c>
      <c r="J866" s="7">
        <f t="shared" si="310"/>
        <v>871.75004490000003</v>
      </c>
      <c r="K866" s="7">
        <f t="shared" si="311"/>
        <v>697.60162392000007</v>
      </c>
    </row>
    <row r="867" spans="1:11">
      <c r="D867">
        <v>2243.2467999999999</v>
      </c>
      <c r="H867" s="12"/>
      <c r="I867" s="12"/>
      <c r="J867" s="12"/>
      <c r="K867" s="12"/>
    </row>
    <row r="868" spans="1:11">
      <c r="D868">
        <v>2243.2467999999999</v>
      </c>
      <c r="H868" s="12"/>
      <c r="I868" s="12"/>
      <c r="J868" s="12"/>
      <c r="K868" s="12"/>
    </row>
    <row r="869" spans="1:11">
      <c r="A869" t="s">
        <v>37</v>
      </c>
      <c r="B869" t="s">
        <v>101</v>
      </c>
      <c r="C869">
        <v>874.46286999999995</v>
      </c>
      <c r="D869">
        <v>2243.2467999999999</v>
      </c>
      <c r="E869">
        <v>138.0680796</v>
      </c>
      <c r="F869">
        <v>1.0079400000000001</v>
      </c>
      <c r="G869">
        <v>2.01355</v>
      </c>
      <c r="H869" s="12">
        <f t="shared" ref="H869:H875" si="312">(C869+D869+E869+F869*1)/3</f>
        <v>1085.5952298666666</v>
      </c>
      <c r="I869" s="12">
        <f t="shared" ref="I869:I876" si="313">(C869+D869+E869+F869*1+(G869-F869)*4)/3</f>
        <v>1086.9360432000001</v>
      </c>
      <c r="J869" s="12">
        <f t="shared" ref="J869:J876" si="314">(C869+D869+E869+F869*2+(G869-F869)*4)/4</f>
        <v>815.4540174</v>
      </c>
      <c r="K869" s="12">
        <f t="shared" ref="K869:K876" si="315">(C869+D869+E869+F869*3+(G869-F869)*4)/5</f>
        <v>652.56480192000004</v>
      </c>
    </row>
    <row r="870" spans="1:11">
      <c r="A870" t="s">
        <v>39</v>
      </c>
      <c r="B870" t="s">
        <v>102</v>
      </c>
      <c r="C870">
        <v>1352.65148</v>
      </c>
      <c r="D870">
        <v>2243.2467999999999</v>
      </c>
      <c r="E870">
        <v>138.0680796</v>
      </c>
      <c r="F870">
        <v>1.0079400000000001</v>
      </c>
      <c r="G870">
        <v>2.01355</v>
      </c>
      <c r="H870" s="12">
        <f t="shared" si="312"/>
        <v>1244.9914332000001</v>
      </c>
      <c r="I870" s="12">
        <f t="shared" si="313"/>
        <v>1246.3322465333333</v>
      </c>
      <c r="J870" s="12">
        <f t="shared" si="314"/>
        <v>935.00116990000004</v>
      </c>
      <c r="K870" s="12">
        <f t="shared" si="315"/>
        <v>748.20252391999998</v>
      </c>
    </row>
    <row r="871" spans="1:11">
      <c r="A871" t="s">
        <v>41</v>
      </c>
      <c r="B871" t="s">
        <v>103</v>
      </c>
      <c r="C871">
        <v>1399.8155099999999</v>
      </c>
      <c r="D871">
        <v>2243.2467999999999</v>
      </c>
      <c r="E871">
        <v>138.0680796</v>
      </c>
      <c r="F871">
        <v>1.0079400000000001</v>
      </c>
      <c r="G871">
        <v>2.01355</v>
      </c>
      <c r="H871" s="12">
        <f t="shared" si="312"/>
        <v>1260.7127765333332</v>
      </c>
      <c r="I871" s="12">
        <f t="shared" si="313"/>
        <v>1262.0535898666667</v>
      </c>
      <c r="J871" s="12">
        <f t="shared" si="314"/>
        <v>946.79217740000001</v>
      </c>
      <c r="K871" s="12">
        <f t="shared" si="315"/>
        <v>757.63532992</v>
      </c>
    </row>
    <row r="872" spans="1:11">
      <c r="A872" t="s">
        <v>43</v>
      </c>
      <c r="B872" t="s">
        <v>111</v>
      </c>
      <c r="C872">
        <v>889.56179999999995</v>
      </c>
      <c r="D872">
        <v>2243.2467999999999</v>
      </c>
      <c r="E872">
        <v>138.0680796</v>
      </c>
      <c r="F872">
        <v>1.0079400000000001</v>
      </c>
      <c r="G872">
        <v>2.01355</v>
      </c>
      <c r="H872" s="13">
        <f t="shared" si="312"/>
        <v>1090.6282065333332</v>
      </c>
      <c r="I872" s="13">
        <f t="shared" si="313"/>
        <v>1091.9690198666667</v>
      </c>
      <c r="J872" s="13">
        <f t="shared" si="314"/>
        <v>819.22874990000003</v>
      </c>
      <c r="K872" s="13">
        <f t="shared" si="315"/>
        <v>655.58458791999999</v>
      </c>
    </row>
    <row r="873" spans="1:11">
      <c r="A873" t="s">
        <v>44</v>
      </c>
      <c r="B873" t="s">
        <v>104</v>
      </c>
      <c r="C873">
        <v>1219.6892399999999</v>
      </c>
      <c r="D873">
        <v>2243.2467999999999</v>
      </c>
      <c r="E873">
        <v>138.0680796</v>
      </c>
      <c r="F873">
        <v>1.0079400000000001</v>
      </c>
      <c r="G873">
        <v>2.01355</v>
      </c>
      <c r="H873" s="12">
        <f t="shared" si="312"/>
        <v>1200.6706865333333</v>
      </c>
      <c r="I873" s="12">
        <f t="shared" si="313"/>
        <v>1202.0114998666666</v>
      </c>
      <c r="J873" s="12">
        <f t="shared" si="314"/>
        <v>901.76060989999996</v>
      </c>
      <c r="K873" s="12">
        <f t="shared" si="315"/>
        <v>721.61007591999999</v>
      </c>
    </row>
    <row r="874" spans="1:11">
      <c r="A874" t="s">
        <v>99</v>
      </c>
      <c r="B874" t="s">
        <v>105</v>
      </c>
      <c r="C874">
        <v>2243.2467999999999</v>
      </c>
      <c r="D874">
        <v>2243.2467999999999</v>
      </c>
      <c r="E874">
        <v>138.0680796</v>
      </c>
      <c r="F874">
        <v>1.0079400000000001</v>
      </c>
      <c r="G874">
        <v>2.01355</v>
      </c>
      <c r="H874" s="12">
        <f t="shared" si="312"/>
        <v>1541.8565398666667</v>
      </c>
      <c r="I874" s="12">
        <f t="shared" si="313"/>
        <v>1543.1973532</v>
      </c>
      <c r="J874" s="12">
        <f t="shared" si="314"/>
        <v>1157.6499998999998</v>
      </c>
      <c r="K874" s="12">
        <f t="shared" si="315"/>
        <v>926.32158791999996</v>
      </c>
    </row>
    <row r="875" spans="1:11">
      <c r="A875" t="s">
        <v>50</v>
      </c>
      <c r="B875" t="s">
        <v>106</v>
      </c>
      <c r="C875">
        <v>1256.6957299999999</v>
      </c>
      <c r="D875">
        <v>2243.2467999999999</v>
      </c>
      <c r="E875">
        <v>138.0680796</v>
      </c>
      <c r="F875">
        <v>1.0079400000000001</v>
      </c>
      <c r="G875">
        <v>2.01355</v>
      </c>
      <c r="H875" s="13">
        <f t="shared" si="312"/>
        <v>1213.0061831999999</v>
      </c>
      <c r="I875" s="13">
        <f t="shared" si="313"/>
        <v>1214.3469965333334</v>
      </c>
      <c r="J875" s="13">
        <f t="shared" si="314"/>
        <v>911.01223240000002</v>
      </c>
      <c r="K875" s="13">
        <f t="shared" si="315"/>
        <v>729.01137391999998</v>
      </c>
    </row>
    <row r="876" spans="1:11">
      <c r="A876" t="s">
        <v>52</v>
      </c>
      <c r="B876" t="s">
        <v>112</v>
      </c>
      <c r="C876">
        <v>958.60841000000005</v>
      </c>
      <c r="D876">
        <v>2243.2467999999999</v>
      </c>
      <c r="E876">
        <v>138.0680796</v>
      </c>
      <c r="F876">
        <v>1.0079400000000001</v>
      </c>
      <c r="G876">
        <v>2.01355</v>
      </c>
      <c r="H876" s="7">
        <f>(C876+D876+E876+F876*1)/3</f>
        <v>1113.6437432</v>
      </c>
      <c r="I876" s="7">
        <f t="shared" si="313"/>
        <v>1114.9845565333333</v>
      </c>
      <c r="J876" s="7">
        <f t="shared" si="314"/>
        <v>836.49040239999999</v>
      </c>
      <c r="K876" s="7">
        <f t="shared" si="315"/>
        <v>669.39390991999994</v>
      </c>
    </row>
    <row r="877" spans="1:11">
      <c r="D877">
        <v>2243.2467999999999</v>
      </c>
      <c r="H877" s="12"/>
      <c r="I877" s="12"/>
      <c r="J877" s="12"/>
      <c r="K877" s="12"/>
    </row>
    <row r="878" spans="1:11">
      <c r="D878">
        <v>2243.2467999999999</v>
      </c>
      <c r="H878" s="12"/>
      <c r="I878" s="12"/>
      <c r="J878" s="12"/>
      <c r="K878" s="12"/>
    </row>
    <row r="879" spans="1:11">
      <c r="A879" t="s">
        <v>54</v>
      </c>
      <c r="B879" t="s">
        <v>133</v>
      </c>
      <c r="C879">
        <v>1095.59456</v>
      </c>
      <c r="D879">
        <v>2243.2467999999999</v>
      </c>
      <c r="E879">
        <v>138.0680796</v>
      </c>
      <c r="F879">
        <v>1.0079400000000001</v>
      </c>
      <c r="G879">
        <v>2.01355</v>
      </c>
      <c r="H879" s="12">
        <f>(C879+D879+E879+F879*1)/3</f>
        <v>1159.3057931999999</v>
      </c>
      <c r="I879" s="12">
        <f t="shared" ref="I879:I886" si="316">(C879+D879+E879+F879*1+(G879-F879)*4)/3</f>
        <v>1160.6466065333334</v>
      </c>
      <c r="J879" s="12">
        <f t="shared" ref="J879:J886" si="317">(C879+D879+E879+F879*2+(G879-F879)*4)/4</f>
        <v>870.73693990000004</v>
      </c>
      <c r="K879" s="12">
        <f t="shared" ref="K879:K886" si="318">(C879+D879+E879+F879*3+(G879-F879)*4)/5</f>
        <v>696.79113991999998</v>
      </c>
    </row>
    <row r="880" spans="1:11" ht="13.5" customHeight="1">
      <c r="A880" t="s">
        <v>56</v>
      </c>
      <c r="B880" t="s">
        <v>134</v>
      </c>
      <c r="C880">
        <v>1646.8536799999999</v>
      </c>
      <c r="D880">
        <v>2243.2467999999999</v>
      </c>
      <c r="E880">
        <v>138.0680796</v>
      </c>
      <c r="F880">
        <v>1.0079400000000001</v>
      </c>
      <c r="G880">
        <v>2.01355</v>
      </c>
      <c r="H880" s="12">
        <f t="shared" ref="H880:H886" si="319">(C880+D880+E880+F880*1)/3</f>
        <v>1343.0588332</v>
      </c>
      <c r="I880" s="12">
        <f t="shared" si="316"/>
        <v>1344.3996465333335</v>
      </c>
      <c r="J880" s="12">
        <f t="shared" si="317"/>
        <v>1008.5517199000001</v>
      </c>
      <c r="K880" s="12">
        <f t="shared" si="318"/>
        <v>807.04296392000003</v>
      </c>
    </row>
    <row r="881" spans="1:11">
      <c r="A881" t="s">
        <v>61</v>
      </c>
      <c r="B881" t="s">
        <v>135</v>
      </c>
      <c r="C881">
        <v>944.47958000000006</v>
      </c>
      <c r="D881">
        <v>2243.2467999999999</v>
      </c>
      <c r="E881">
        <v>138.0680796</v>
      </c>
      <c r="F881">
        <v>1.0079400000000001</v>
      </c>
      <c r="G881">
        <v>2.01355</v>
      </c>
      <c r="H881" s="13">
        <f t="shared" si="319"/>
        <v>1108.9341332000001</v>
      </c>
      <c r="I881" s="13">
        <f t="shared" si="316"/>
        <v>1110.2749465333334</v>
      </c>
      <c r="J881" s="13">
        <f t="shared" si="317"/>
        <v>832.95819490000008</v>
      </c>
      <c r="K881" s="13">
        <f t="shared" si="318"/>
        <v>666.56814392000001</v>
      </c>
    </row>
    <row r="882" spans="1:11">
      <c r="A882" t="s">
        <v>63</v>
      </c>
      <c r="B882" t="s">
        <v>126</v>
      </c>
      <c r="C882">
        <v>876.51490999999999</v>
      </c>
      <c r="D882">
        <v>2243.2467999999999</v>
      </c>
      <c r="E882">
        <v>138.0680796</v>
      </c>
      <c r="F882">
        <v>1.0079400000000001</v>
      </c>
      <c r="G882">
        <v>2.01355</v>
      </c>
      <c r="H882" s="12">
        <f t="shared" si="319"/>
        <v>1086.2792431999999</v>
      </c>
      <c r="I882" s="12">
        <f t="shared" si="316"/>
        <v>1087.6200565333334</v>
      </c>
      <c r="J882" s="12">
        <f t="shared" si="317"/>
        <v>815.96702740000001</v>
      </c>
      <c r="K882" s="12">
        <f t="shared" si="318"/>
        <v>652.97520992</v>
      </c>
    </row>
    <row r="883" spans="1:11">
      <c r="A883" t="s">
        <v>79</v>
      </c>
      <c r="B883" t="s">
        <v>136</v>
      </c>
      <c r="C883">
        <v>1258.6724899999999</v>
      </c>
      <c r="D883">
        <v>2243.2467999999999</v>
      </c>
      <c r="E883">
        <v>138.0680796</v>
      </c>
      <c r="F883">
        <v>1.0079400000000001</v>
      </c>
      <c r="G883">
        <v>2.01355</v>
      </c>
      <c r="H883" s="13">
        <f t="shared" si="319"/>
        <v>1213.6651032</v>
      </c>
      <c r="I883" s="13">
        <f t="shared" si="316"/>
        <v>1215.0059165333334</v>
      </c>
      <c r="J883" s="13">
        <f t="shared" si="317"/>
        <v>911.50642240000002</v>
      </c>
      <c r="K883" s="13">
        <f t="shared" si="318"/>
        <v>729.40672591999999</v>
      </c>
    </row>
    <row r="884" spans="1:11">
      <c r="A884" t="s">
        <v>66</v>
      </c>
      <c r="B884" t="s">
        <v>137</v>
      </c>
      <c r="C884">
        <v>745.45666000000006</v>
      </c>
      <c r="D884">
        <v>2243.2467999999999</v>
      </c>
      <c r="E884">
        <v>138.0680796</v>
      </c>
      <c r="F884">
        <v>1.0079400000000001</v>
      </c>
      <c r="G884">
        <v>2.01355</v>
      </c>
      <c r="H884" s="7">
        <f t="shared" si="319"/>
        <v>1042.5931598666666</v>
      </c>
      <c r="I884" s="7">
        <f t="shared" si="316"/>
        <v>1043.9339732000001</v>
      </c>
      <c r="J884" s="7">
        <f t="shared" si="317"/>
        <v>783.2024649</v>
      </c>
      <c r="K884" s="7">
        <f t="shared" si="318"/>
        <v>626.76355992000003</v>
      </c>
    </row>
    <row r="885" spans="1:11">
      <c r="A885" t="s">
        <v>68</v>
      </c>
      <c r="B885" t="s">
        <v>138</v>
      </c>
      <c r="C885">
        <v>915.54106000000002</v>
      </c>
      <c r="D885">
        <v>2243.2467999999999</v>
      </c>
      <c r="E885">
        <v>138.0680796</v>
      </c>
      <c r="F885">
        <v>1.0079400000000001</v>
      </c>
      <c r="G885">
        <v>2.01355</v>
      </c>
      <c r="H885" s="12">
        <f t="shared" si="319"/>
        <v>1099.2879598666666</v>
      </c>
      <c r="I885" s="12">
        <f t="shared" si="316"/>
        <v>1100.6287732000001</v>
      </c>
      <c r="J885" s="12">
        <f t="shared" si="317"/>
        <v>825.72356490000004</v>
      </c>
      <c r="K885" s="12">
        <f t="shared" si="318"/>
        <v>660.78043992000005</v>
      </c>
    </row>
    <row r="886" spans="1:11">
      <c r="A886" t="s">
        <v>70</v>
      </c>
      <c r="B886" t="s">
        <v>139</v>
      </c>
      <c r="C886">
        <v>1591.83664</v>
      </c>
      <c r="D886">
        <v>2243.2467999999999</v>
      </c>
      <c r="E886">
        <v>138.0680796</v>
      </c>
      <c r="F886">
        <v>1.0079400000000001</v>
      </c>
      <c r="G886">
        <v>2.01355</v>
      </c>
      <c r="H886" s="12">
        <f t="shared" si="319"/>
        <v>1324.7198198666667</v>
      </c>
      <c r="I886" s="12">
        <f t="shared" si="316"/>
        <v>1326.0606332</v>
      </c>
      <c r="J886" s="12">
        <f t="shared" si="317"/>
        <v>994.79745990000004</v>
      </c>
      <c r="K886" s="12">
        <f t="shared" si="318"/>
        <v>796.03955592</v>
      </c>
    </row>
    <row r="889" spans="1:11" ht="92.25">
      <c r="A889" s="15">
        <v>23</v>
      </c>
    </row>
    <row r="890" spans="1:11">
      <c r="D890">
        <v>1256.6957299999999</v>
      </c>
    </row>
    <row r="891" spans="1:11">
      <c r="A891" t="s">
        <v>81</v>
      </c>
      <c r="B891" t="s">
        <v>125</v>
      </c>
      <c r="C891">
        <v>1031.6360299999999</v>
      </c>
      <c r="D891">
        <v>1256.6957299999999</v>
      </c>
      <c r="E891">
        <v>138.0680796</v>
      </c>
      <c r="F891">
        <v>1.0079400000000001</v>
      </c>
      <c r="G891">
        <v>2.01355</v>
      </c>
      <c r="H891" s="12">
        <f>(C891+D891+E891+F891*1)/3</f>
        <v>809.13592653333342</v>
      </c>
      <c r="I891" s="12">
        <f>(C891+D891+E891+F891*1+(G891-F891)*4)/3</f>
        <v>810.47673986666678</v>
      </c>
      <c r="J891" s="12">
        <f>(C891+D891+E891+F891*2+(G891-F891)*4)/4</f>
        <v>608.10953990000007</v>
      </c>
      <c r="K891" s="12">
        <f>(C891+D891+E891+F891*3+(G891-F891)*4)/5</f>
        <v>486.68921992000003</v>
      </c>
    </row>
    <row r="892" spans="1:11">
      <c r="A892" t="s">
        <v>83</v>
      </c>
      <c r="B892" t="s">
        <v>127</v>
      </c>
      <c r="C892" s="12">
        <v>1037.5738200000001</v>
      </c>
      <c r="D892">
        <v>1256.6957299999999</v>
      </c>
      <c r="E892" s="12">
        <v>138.0680796</v>
      </c>
      <c r="F892" s="12">
        <v>1.0079400000000001</v>
      </c>
      <c r="G892" s="12">
        <v>2.01355</v>
      </c>
      <c r="H892" s="12">
        <f>(C892+D892+E892+F892*1)/3</f>
        <v>811.1151898666667</v>
      </c>
      <c r="I892" s="12">
        <f>(C892+D892+E892+F892*1+(G892-F892)*4)/3</f>
        <v>812.45600320000005</v>
      </c>
      <c r="J892" s="12">
        <f>(C892+D892+E892+F892*2+(G892-F892)*4)/4</f>
        <v>609.59398740000006</v>
      </c>
      <c r="K892" s="12">
        <f>(C892+D892+E892+F892*3+(G892-F892)*4)/5</f>
        <v>487.87677792000005</v>
      </c>
    </row>
    <row r="893" spans="1:11">
      <c r="A893" t="s">
        <v>84</v>
      </c>
      <c r="B893" t="s">
        <v>128</v>
      </c>
      <c r="C893" s="12">
        <v>1218.6551099999999</v>
      </c>
      <c r="D893">
        <v>1256.6957299999999</v>
      </c>
      <c r="E893" s="12">
        <v>138.0680796</v>
      </c>
      <c r="F893" s="12">
        <v>1.0079400000000001</v>
      </c>
      <c r="G893" s="12">
        <v>2.01355</v>
      </c>
      <c r="H893" s="12">
        <f t="shared" ref="H893:H898" si="320">(C893+D893+E893+F893*1)/3</f>
        <v>871.47561986666676</v>
      </c>
      <c r="I893" s="12">
        <f t="shared" ref="I893:I898" si="321">(C893+D893+E893+F893*1+(G893-F893)*4)/3</f>
        <v>872.81643320000012</v>
      </c>
      <c r="J893" s="12">
        <f t="shared" ref="J893:J898" si="322">(C893+D893+E893+F893*2+(G893-F893)*4)/4</f>
        <v>654.86430990000008</v>
      </c>
      <c r="K893" s="12">
        <f t="shared" ref="K893:K898" si="323">(C893+D893+E893+F893*3+(G893-F893)*4)/5</f>
        <v>524.09303592000003</v>
      </c>
    </row>
    <row r="894" spans="1:11">
      <c r="A894" t="s">
        <v>85</v>
      </c>
      <c r="B894" t="s">
        <v>129</v>
      </c>
      <c r="C894">
        <v>976.50329999999997</v>
      </c>
      <c r="D894">
        <v>1256.6957299999999</v>
      </c>
      <c r="E894">
        <v>138.0680796</v>
      </c>
      <c r="F894">
        <v>1.0079400000000001</v>
      </c>
      <c r="G894">
        <v>2.01355</v>
      </c>
      <c r="H894" s="12">
        <f t="shared" si="320"/>
        <v>790.75834986666666</v>
      </c>
      <c r="I894" s="12">
        <f t="shared" si="321"/>
        <v>792.09916320000002</v>
      </c>
      <c r="J894" s="12">
        <f t="shared" si="322"/>
        <v>594.32635740000001</v>
      </c>
      <c r="K894" s="12">
        <f t="shared" si="323"/>
        <v>475.66267391999997</v>
      </c>
    </row>
    <row r="895" spans="1:11">
      <c r="A895" t="s">
        <v>86</v>
      </c>
      <c r="B895" t="s">
        <v>130</v>
      </c>
      <c r="C895" s="7">
        <v>846.43156999999997</v>
      </c>
      <c r="D895">
        <v>1256.6957299999999</v>
      </c>
      <c r="E895" s="7">
        <v>138.0680796</v>
      </c>
      <c r="F895" s="7">
        <v>1.0079400000000001</v>
      </c>
      <c r="G895" s="7">
        <v>2.01355</v>
      </c>
      <c r="H895" s="7">
        <f t="shared" si="320"/>
        <v>747.4011065333334</v>
      </c>
      <c r="I895" s="7">
        <f t="shared" si="321"/>
        <v>748.74191986666676</v>
      </c>
      <c r="J895" s="7">
        <f t="shared" si="322"/>
        <v>561.80842490000009</v>
      </c>
      <c r="K895" s="7">
        <f t="shared" si="323"/>
        <v>449.64832792000004</v>
      </c>
    </row>
    <row r="896" spans="1:11">
      <c r="A896" t="s">
        <v>87</v>
      </c>
      <c r="B896" t="s">
        <v>131</v>
      </c>
      <c r="C896">
        <v>1655.82484</v>
      </c>
      <c r="D896">
        <v>1256.6957299999999</v>
      </c>
      <c r="E896">
        <v>138.0680796</v>
      </c>
      <c r="F896">
        <v>1.0079400000000001</v>
      </c>
      <c r="G896">
        <v>2.01355</v>
      </c>
      <c r="H896">
        <f t="shared" si="320"/>
        <v>1017.1988631999999</v>
      </c>
      <c r="I896">
        <f t="shared" si="321"/>
        <v>1018.5396765333334</v>
      </c>
      <c r="J896">
        <f t="shared" si="322"/>
        <v>764.15674239999998</v>
      </c>
      <c r="K896">
        <f t="shared" si="323"/>
        <v>611.52698192000003</v>
      </c>
    </row>
    <row r="897" spans="1:11">
      <c r="A897" t="s">
        <v>88</v>
      </c>
      <c r="B897" t="s">
        <v>100</v>
      </c>
      <c r="C897">
        <v>1566.8461</v>
      </c>
      <c r="D897">
        <v>1256.6957299999999</v>
      </c>
      <c r="E897">
        <v>138.0680796</v>
      </c>
      <c r="F897">
        <v>1.0079400000000001</v>
      </c>
      <c r="G897">
        <v>2.01355</v>
      </c>
      <c r="H897" s="7">
        <f t="shared" si="320"/>
        <v>987.53928320000011</v>
      </c>
      <c r="I897" s="7">
        <f t="shared" si="321"/>
        <v>988.88009653333347</v>
      </c>
      <c r="J897" s="7">
        <f t="shared" si="322"/>
        <v>741.91205740000009</v>
      </c>
      <c r="K897" s="7">
        <f t="shared" si="323"/>
        <v>593.73123392000002</v>
      </c>
    </row>
    <row r="898" spans="1:11">
      <c r="A898" t="s">
        <v>89</v>
      </c>
      <c r="B898" t="s">
        <v>132</v>
      </c>
      <c r="C898">
        <v>1323.7518399999999</v>
      </c>
      <c r="D898">
        <v>1256.6957299999999</v>
      </c>
      <c r="E898">
        <v>138.0680796</v>
      </c>
      <c r="F898">
        <v>1.0079400000000001</v>
      </c>
      <c r="G898">
        <v>2.01355</v>
      </c>
      <c r="H898" s="12">
        <f t="shared" si="320"/>
        <v>906.50786319999997</v>
      </c>
      <c r="I898" s="12">
        <f t="shared" si="321"/>
        <v>907.84867653333333</v>
      </c>
      <c r="J898" s="12">
        <f t="shared" si="322"/>
        <v>681.13849240000002</v>
      </c>
      <c r="K898" s="12">
        <f t="shared" si="323"/>
        <v>545.11238191999996</v>
      </c>
    </row>
    <row r="899" spans="1:11">
      <c r="B899" s="12"/>
      <c r="D899">
        <v>1256.6957299999999</v>
      </c>
    </row>
    <row r="900" spans="1:11">
      <c r="B900" s="7"/>
      <c r="D900">
        <v>1256.6957299999999</v>
      </c>
    </row>
    <row r="901" spans="1:11">
      <c r="D901">
        <v>1256.6957299999999</v>
      </c>
    </row>
    <row r="902" spans="1:11">
      <c r="B902" s="7"/>
      <c r="D902">
        <v>1256.6957299999999</v>
      </c>
    </row>
    <row r="903" spans="1:11">
      <c r="D903">
        <v>1256.6957299999999</v>
      </c>
    </row>
    <row r="904" spans="1:11">
      <c r="A904" t="s">
        <v>90</v>
      </c>
      <c r="B904" t="s">
        <v>116</v>
      </c>
      <c r="C904">
        <v>1218.6741999999999</v>
      </c>
      <c r="D904">
        <v>1256.6957299999999</v>
      </c>
      <c r="E904">
        <v>138.0680796</v>
      </c>
      <c r="F904">
        <v>1.0079400000000001</v>
      </c>
      <c r="G904">
        <v>2.01355</v>
      </c>
      <c r="H904" s="12">
        <f t="shared" ref="H904:H911" si="324">(C904+D904+E904+F904*1)/3</f>
        <v>871.48198319999995</v>
      </c>
      <c r="I904" s="12">
        <f t="shared" ref="I904:I911" si="325">(C904+D904+E904+F904*1+(G904-F904)*4)/3</f>
        <v>872.82279653333342</v>
      </c>
      <c r="J904" s="12">
        <f t="shared" ref="J904:J911" si="326">(C904+D904+E904+F904*2+(G904-F904)*4)/4</f>
        <v>654.86908240000002</v>
      </c>
      <c r="K904" s="12">
        <f t="shared" ref="K904:K911" si="327">(C904+D904+E904+F904*3+(G904-F904)*4)/5</f>
        <v>524.09685392000006</v>
      </c>
    </row>
    <row r="905" spans="1:11">
      <c r="A905" t="s">
        <v>91</v>
      </c>
      <c r="B905" t="s">
        <v>115</v>
      </c>
      <c r="C905">
        <v>533.30418999999995</v>
      </c>
      <c r="D905">
        <v>1256.6957299999999</v>
      </c>
      <c r="E905">
        <v>138.0680796</v>
      </c>
      <c r="F905">
        <v>1.0079400000000001</v>
      </c>
      <c r="G905">
        <v>2.01355</v>
      </c>
      <c r="H905" s="13">
        <f t="shared" si="324"/>
        <v>643.02531319999991</v>
      </c>
      <c r="I905" s="13">
        <f t="shared" si="325"/>
        <v>644.36612653333316</v>
      </c>
      <c r="J905" s="13">
        <f t="shared" si="326"/>
        <v>483.52657989999989</v>
      </c>
      <c r="K905" s="13">
        <f t="shared" si="327"/>
        <v>387.02285191999988</v>
      </c>
    </row>
    <row r="906" spans="1:11">
      <c r="A906" t="s">
        <v>92</v>
      </c>
      <c r="B906" t="s">
        <v>114</v>
      </c>
      <c r="C906">
        <v>1129.6952699999999</v>
      </c>
      <c r="D906">
        <v>1256.6957299999999</v>
      </c>
      <c r="E906">
        <v>138.0680796</v>
      </c>
      <c r="F906">
        <v>1.0079400000000001</v>
      </c>
      <c r="G906">
        <v>2.01355</v>
      </c>
      <c r="H906" s="12">
        <f t="shared" si="324"/>
        <v>841.82233986666654</v>
      </c>
      <c r="I906" s="12">
        <f t="shared" si="325"/>
        <v>843.16315320000001</v>
      </c>
      <c r="J906" s="12">
        <f t="shared" si="326"/>
        <v>632.62434989999997</v>
      </c>
      <c r="K906" s="12">
        <f t="shared" si="327"/>
        <v>506.30106791999998</v>
      </c>
    </row>
    <row r="907" spans="1:11">
      <c r="A907" t="s">
        <v>72</v>
      </c>
      <c r="B907" t="s">
        <v>108</v>
      </c>
      <c r="C907">
        <v>1622.84313</v>
      </c>
      <c r="D907">
        <v>1256.6957299999999</v>
      </c>
      <c r="E907">
        <v>138.0680796</v>
      </c>
      <c r="F907">
        <v>1.0079400000000001</v>
      </c>
      <c r="G907">
        <v>2.01355</v>
      </c>
      <c r="H907" s="13">
        <f t="shared" si="324"/>
        <v>1006.2049598666666</v>
      </c>
      <c r="I907" s="13">
        <f t="shared" si="325"/>
        <v>1007.5457732</v>
      </c>
      <c r="J907" s="13">
        <f t="shared" si="326"/>
        <v>755.91131489999998</v>
      </c>
      <c r="K907" s="13">
        <f t="shared" si="327"/>
        <v>604.93063991999998</v>
      </c>
    </row>
    <row r="908" spans="1:11">
      <c r="A908" t="s">
        <v>94</v>
      </c>
      <c r="B908" t="s">
        <v>107</v>
      </c>
      <c r="C908">
        <v>1307.6008400000001</v>
      </c>
      <c r="D908">
        <v>1256.6957299999999</v>
      </c>
      <c r="E908">
        <v>138.0680796</v>
      </c>
      <c r="F908">
        <v>1.0079400000000001</v>
      </c>
      <c r="G908">
        <v>2.01355</v>
      </c>
      <c r="H908" s="12">
        <f t="shared" si="324"/>
        <v>901.12419653333336</v>
      </c>
      <c r="I908" s="12">
        <f t="shared" si="325"/>
        <v>902.46500986666672</v>
      </c>
      <c r="J908" s="12">
        <f t="shared" si="326"/>
        <v>677.10074240000006</v>
      </c>
      <c r="K908" s="12">
        <f t="shared" si="327"/>
        <v>541.88218191999999</v>
      </c>
    </row>
    <row r="909" spans="1:11">
      <c r="A909" t="s">
        <v>80</v>
      </c>
      <c r="B909" t="s">
        <v>109</v>
      </c>
      <c r="C909">
        <v>2060.22264</v>
      </c>
      <c r="D909">
        <v>1256.6957299999999</v>
      </c>
      <c r="E909">
        <v>138.0680796</v>
      </c>
      <c r="F909">
        <v>1.0079400000000001</v>
      </c>
      <c r="G909">
        <v>2.01355</v>
      </c>
      <c r="H909" s="12">
        <f t="shared" si="324"/>
        <v>1151.9981298666667</v>
      </c>
      <c r="I909" s="12">
        <f t="shared" si="325"/>
        <v>1153.3389432000001</v>
      </c>
      <c r="J909" s="12">
        <f t="shared" si="326"/>
        <v>865.25619240000003</v>
      </c>
      <c r="K909" s="12">
        <f t="shared" si="327"/>
        <v>692.40654192</v>
      </c>
    </row>
    <row r="910" spans="1:11">
      <c r="A910" t="s">
        <v>34</v>
      </c>
      <c r="B910" t="s">
        <v>113</v>
      </c>
      <c r="C910">
        <v>915.51927999999998</v>
      </c>
      <c r="D910">
        <v>1256.6957299999999</v>
      </c>
      <c r="E910">
        <v>138.0680796</v>
      </c>
      <c r="F910">
        <v>1.0079400000000001</v>
      </c>
      <c r="G910">
        <v>2.01355</v>
      </c>
      <c r="H910" s="12">
        <f t="shared" si="324"/>
        <v>770.43034320000004</v>
      </c>
      <c r="I910" s="12">
        <f t="shared" si="325"/>
        <v>771.7711565333334</v>
      </c>
      <c r="J910" s="12">
        <f t="shared" si="326"/>
        <v>579.08035240000004</v>
      </c>
      <c r="K910" s="12">
        <f t="shared" si="327"/>
        <v>463.46586992000005</v>
      </c>
    </row>
    <row r="911" spans="1:11">
      <c r="A911" t="s">
        <v>36</v>
      </c>
      <c r="B911" t="s">
        <v>110</v>
      </c>
      <c r="C911">
        <v>1099.64698</v>
      </c>
      <c r="D911">
        <v>1256.6957299999999</v>
      </c>
      <c r="E911">
        <v>138.0680796</v>
      </c>
      <c r="F911">
        <v>1.0079400000000001</v>
      </c>
      <c r="G911">
        <v>2.01355</v>
      </c>
      <c r="H911" s="7">
        <f t="shared" si="324"/>
        <v>831.80624320000004</v>
      </c>
      <c r="I911" s="7">
        <f t="shared" si="325"/>
        <v>833.1470565333334</v>
      </c>
      <c r="J911" s="7">
        <f t="shared" si="326"/>
        <v>625.11227740000004</v>
      </c>
      <c r="K911" s="7">
        <f t="shared" si="327"/>
        <v>500.29140992000004</v>
      </c>
    </row>
    <row r="912" spans="1:11">
      <c r="D912">
        <v>1256.6957299999999</v>
      </c>
      <c r="H912" s="12"/>
      <c r="I912" s="12"/>
      <c r="J912" s="12"/>
      <c r="K912" s="12"/>
    </row>
    <row r="913" spans="1:11">
      <c r="D913">
        <v>1256.6957299999999</v>
      </c>
      <c r="H913" s="12"/>
      <c r="I913" s="12"/>
      <c r="J913" s="12"/>
      <c r="K913" s="12"/>
    </row>
    <row r="914" spans="1:11">
      <c r="A914" t="s">
        <v>37</v>
      </c>
      <c r="B914" t="s">
        <v>101</v>
      </c>
      <c r="C914">
        <v>874.46286999999995</v>
      </c>
      <c r="D914">
        <v>1256.6957299999999</v>
      </c>
      <c r="E914">
        <v>138.0680796</v>
      </c>
      <c r="F914">
        <v>1.0079400000000001</v>
      </c>
      <c r="G914">
        <v>2.01355</v>
      </c>
      <c r="H914" s="12">
        <f t="shared" ref="H914:H920" si="328">(C914+D914+E914+F914*1)/3</f>
        <v>756.74487319999992</v>
      </c>
      <c r="I914" s="12">
        <f t="shared" ref="I914:I921" si="329">(C914+D914+E914+F914*1+(G914-F914)*4)/3</f>
        <v>758.08568653333339</v>
      </c>
      <c r="J914" s="12">
        <f t="shared" ref="J914:J921" si="330">(C914+D914+E914+F914*2+(G914-F914)*4)/4</f>
        <v>568.8162499</v>
      </c>
      <c r="K914" s="12">
        <f t="shared" ref="K914:K921" si="331">(C914+D914+E914+F914*3+(G914-F914)*4)/5</f>
        <v>455.25458792000001</v>
      </c>
    </row>
    <row r="915" spans="1:11">
      <c r="A915" t="s">
        <v>39</v>
      </c>
      <c r="B915" t="s">
        <v>102</v>
      </c>
      <c r="C915">
        <v>1352.65148</v>
      </c>
      <c r="D915">
        <v>1256.6957299999999</v>
      </c>
      <c r="E915">
        <v>138.0680796</v>
      </c>
      <c r="F915">
        <v>1.0079400000000001</v>
      </c>
      <c r="G915">
        <v>2.01355</v>
      </c>
      <c r="H915" s="12">
        <f t="shared" si="328"/>
        <v>916.14107653333338</v>
      </c>
      <c r="I915" s="12">
        <f t="shared" si="329"/>
        <v>917.48188986666673</v>
      </c>
      <c r="J915" s="12">
        <f t="shared" si="330"/>
        <v>688.36340240000004</v>
      </c>
      <c r="K915" s="12">
        <f t="shared" si="331"/>
        <v>550.89230992</v>
      </c>
    </row>
    <row r="916" spans="1:11">
      <c r="A916" t="s">
        <v>41</v>
      </c>
      <c r="B916" t="s">
        <v>103</v>
      </c>
      <c r="C916">
        <v>1399.8155099999999</v>
      </c>
      <c r="D916">
        <v>1256.6957299999999</v>
      </c>
      <c r="E916">
        <v>138.0680796</v>
      </c>
      <c r="F916">
        <v>1.0079400000000001</v>
      </c>
      <c r="G916">
        <v>2.01355</v>
      </c>
      <c r="H916" s="12">
        <f t="shared" si="328"/>
        <v>931.86241986666664</v>
      </c>
      <c r="I916" s="12">
        <f t="shared" si="329"/>
        <v>933.2032332</v>
      </c>
      <c r="J916" s="12">
        <f t="shared" si="330"/>
        <v>700.15440990000002</v>
      </c>
      <c r="K916" s="12">
        <f t="shared" si="331"/>
        <v>560.32511592000003</v>
      </c>
    </row>
    <row r="917" spans="1:11">
      <c r="A917" t="s">
        <v>43</v>
      </c>
      <c r="B917" t="s">
        <v>111</v>
      </c>
      <c r="C917">
        <v>889.56179999999995</v>
      </c>
      <c r="D917">
        <v>1256.6957299999999</v>
      </c>
      <c r="E917">
        <v>138.0680796</v>
      </c>
      <c r="F917">
        <v>1.0079400000000001</v>
      </c>
      <c r="G917">
        <v>2.01355</v>
      </c>
      <c r="H917" s="13">
        <f t="shared" si="328"/>
        <v>761.77784986666666</v>
      </c>
      <c r="I917" s="13">
        <f t="shared" si="329"/>
        <v>763.11866320000001</v>
      </c>
      <c r="J917" s="13">
        <f t="shared" si="330"/>
        <v>572.59098240000003</v>
      </c>
      <c r="K917" s="13">
        <f t="shared" si="331"/>
        <v>458.27437392000002</v>
      </c>
    </row>
    <row r="918" spans="1:11">
      <c r="A918" t="s">
        <v>44</v>
      </c>
      <c r="B918" t="s">
        <v>104</v>
      </c>
      <c r="C918">
        <v>1219.6892399999999</v>
      </c>
      <c r="D918">
        <v>1256.6957299999999</v>
      </c>
      <c r="E918">
        <v>138.0680796</v>
      </c>
      <c r="F918">
        <v>1.0079400000000001</v>
      </c>
      <c r="G918">
        <v>2.01355</v>
      </c>
      <c r="H918" s="12">
        <f t="shared" si="328"/>
        <v>871.82032986666673</v>
      </c>
      <c r="I918" s="12">
        <f t="shared" si="329"/>
        <v>873.16114320000008</v>
      </c>
      <c r="J918" s="12">
        <f t="shared" si="330"/>
        <v>655.12284240000008</v>
      </c>
      <c r="K918" s="12">
        <f t="shared" si="331"/>
        <v>524.29986192000001</v>
      </c>
    </row>
    <row r="919" spans="1:11">
      <c r="A919" t="s">
        <v>99</v>
      </c>
      <c r="B919" t="s">
        <v>105</v>
      </c>
      <c r="C919">
        <v>2243.2467999999999</v>
      </c>
      <c r="D919">
        <v>1256.6957299999999</v>
      </c>
      <c r="E919">
        <v>138.0680796</v>
      </c>
      <c r="F919">
        <v>1.0079400000000001</v>
      </c>
      <c r="G919">
        <v>2.01355</v>
      </c>
      <c r="H919" s="12">
        <f t="shared" si="328"/>
        <v>1213.0061831999999</v>
      </c>
      <c r="I919" s="12">
        <f t="shared" si="329"/>
        <v>1214.3469965333334</v>
      </c>
      <c r="J919" s="12">
        <f t="shared" si="330"/>
        <v>911.01223240000002</v>
      </c>
      <c r="K919" s="12">
        <f t="shared" si="331"/>
        <v>729.01137391999998</v>
      </c>
    </row>
    <row r="920" spans="1:11">
      <c r="A920" t="s">
        <v>50</v>
      </c>
      <c r="B920" t="s">
        <v>106</v>
      </c>
      <c r="C920">
        <v>1256.6957299999999</v>
      </c>
      <c r="D920">
        <v>1256.6957299999999</v>
      </c>
      <c r="E920">
        <v>138.0680796</v>
      </c>
      <c r="F920">
        <v>1.0079400000000001</v>
      </c>
      <c r="G920">
        <v>2.01355</v>
      </c>
      <c r="H920" s="13">
        <f t="shared" si="328"/>
        <v>884.15582653333331</v>
      </c>
      <c r="I920" s="13">
        <f t="shared" si="329"/>
        <v>885.49663986666667</v>
      </c>
      <c r="J920" s="13">
        <f t="shared" si="330"/>
        <v>664.37446490000002</v>
      </c>
      <c r="K920" s="13">
        <f t="shared" si="331"/>
        <v>531.70115992000001</v>
      </c>
    </row>
    <row r="921" spans="1:11">
      <c r="A921" t="s">
        <v>52</v>
      </c>
      <c r="B921" t="s">
        <v>112</v>
      </c>
      <c r="C921">
        <v>958.60841000000005</v>
      </c>
      <c r="D921">
        <v>1256.6957299999999</v>
      </c>
      <c r="E921">
        <v>138.0680796</v>
      </c>
      <c r="F921">
        <v>1.0079400000000001</v>
      </c>
      <c r="G921">
        <v>2.01355</v>
      </c>
      <c r="H921" s="7">
        <f>(C921+D921+E921+F921*1)/3</f>
        <v>784.79338653333343</v>
      </c>
      <c r="I921" s="7">
        <f t="shared" si="329"/>
        <v>786.13419986666679</v>
      </c>
      <c r="J921" s="7">
        <f t="shared" si="330"/>
        <v>589.85263490000011</v>
      </c>
      <c r="K921" s="7">
        <f t="shared" si="331"/>
        <v>472.08369592000008</v>
      </c>
    </row>
    <row r="922" spans="1:11">
      <c r="D922">
        <v>1256.6957299999999</v>
      </c>
      <c r="H922" s="12"/>
      <c r="I922" s="12"/>
      <c r="J922" s="12"/>
      <c r="K922" s="12"/>
    </row>
    <row r="923" spans="1:11">
      <c r="D923">
        <v>1256.6957299999999</v>
      </c>
      <c r="H923" s="12"/>
      <c r="I923" s="12"/>
      <c r="J923" s="12"/>
      <c r="K923" s="12"/>
    </row>
    <row r="924" spans="1:11">
      <c r="A924" t="s">
        <v>54</v>
      </c>
      <c r="B924" t="s">
        <v>133</v>
      </c>
      <c r="C924">
        <v>1095.59456</v>
      </c>
      <c r="D924">
        <v>1256.6957299999999</v>
      </c>
      <c r="E924">
        <v>138.0680796</v>
      </c>
      <c r="F924">
        <v>1.0079400000000001</v>
      </c>
      <c r="G924">
        <v>2.01355</v>
      </c>
      <c r="H924" s="12">
        <f>(C924+D924+E924+F924*1)/3</f>
        <v>830.45543653333334</v>
      </c>
      <c r="I924" s="12">
        <f t="shared" ref="I924:I931" si="332">(C924+D924+E924+F924*1+(G924-F924)*4)/3</f>
        <v>831.7962498666667</v>
      </c>
      <c r="J924" s="12">
        <f t="shared" ref="J924:J931" si="333">(C924+D924+E924+F924*2+(G924-F924)*4)/4</f>
        <v>624.09917240000004</v>
      </c>
      <c r="K924" s="12">
        <f t="shared" ref="K924:K931" si="334">(C924+D924+E924+F924*3+(G924-F924)*4)/5</f>
        <v>499.48092592</v>
      </c>
    </row>
    <row r="925" spans="1:11">
      <c r="A925" t="s">
        <v>56</v>
      </c>
      <c r="B925" t="s">
        <v>134</v>
      </c>
      <c r="C925">
        <v>1646.8536799999999</v>
      </c>
      <c r="D925">
        <v>1256.6957299999999</v>
      </c>
      <c r="E925">
        <v>138.0680796</v>
      </c>
      <c r="F925">
        <v>1.0079400000000001</v>
      </c>
      <c r="G925">
        <v>2.01355</v>
      </c>
      <c r="H925" s="12">
        <f t="shared" ref="H925:H931" si="335">(C925+D925+E925+F925*1)/3</f>
        <v>1014.2084765333333</v>
      </c>
      <c r="I925" s="12">
        <f t="shared" si="332"/>
        <v>1015.5492898666666</v>
      </c>
      <c r="J925" s="12">
        <f t="shared" si="333"/>
        <v>761.91395239999997</v>
      </c>
      <c r="K925" s="12">
        <f t="shared" si="334"/>
        <v>609.73274991999995</v>
      </c>
    </row>
    <row r="926" spans="1:11">
      <c r="A926" t="s">
        <v>61</v>
      </c>
      <c r="B926" t="s">
        <v>135</v>
      </c>
      <c r="C926">
        <v>944.47958000000006</v>
      </c>
      <c r="D926">
        <v>1256.6957299999999</v>
      </c>
      <c r="E926">
        <v>138.0680796</v>
      </c>
      <c r="F926">
        <v>1.0079400000000001</v>
      </c>
      <c r="G926">
        <v>2.01355</v>
      </c>
      <c r="H926" s="13">
        <f t="shared" si="335"/>
        <v>780.08377653333343</v>
      </c>
      <c r="I926" s="13">
        <f t="shared" si="332"/>
        <v>781.42458986666679</v>
      </c>
      <c r="J926" s="13">
        <f t="shared" si="333"/>
        <v>586.32042740000009</v>
      </c>
      <c r="K926" s="13">
        <f t="shared" si="334"/>
        <v>469.25792992000004</v>
      </c>
    </row>
    <row r="927" spans="1:11">
      <c r="A927" t="s">
        <v>63</v>
      </c>
      <c r="B927" t="s">
        <v>126</v>
      </c>
      <c r="C927">
        <v>876.51490999999999</v>
      </c>
      <c r="D927">
        <v>1256.6957299999999</v>
      </c>
      <c r="E927">
        <v>138.0680796</v>
      </c>
      <c r="F927">
        <v>1.0079400000000001</v>
      </c>
      <c r="G927">
        <v>2.01355</v>
      </c>
      <c r="H927" s="12">
        <f t="shared" si="335"/>
        <v>757.4288865333333</v>
      </c>
      <c r="I927" s="12">
        <f t="shared" si="332"/>
        <v>758.76969986666666</v>
      </c>
      <c r="J927" s="12">
        <f t="shared" si="333"/>
        <v>569.32925990000001</v>
      </c>
      <c r="K927" s="12">
        <f t="shared" si="334"/>
        <v>455.66499592000002</v>
      </c>
    </row>
    <row r="928" spans="1:11">
      <c r="A928" t="s">
        <v>79</v>
      </c>
      <c r="B928" t="s">
        <v>136</v>
      </c>
      <c r="C928">
        <v>1258.6724899999999</v>
      </c>
      <c r="D928">
        <v>1256.6957299999999</v>
      </c>
      <c r="E928">
        <v>138.0680796</v>
      </c>
      <c r="F928">
        <v>1.0079400000000001</v>
      </c>
      <c r="G928">
        <v>2.01355</v>
      </c>
      <c r="H928" s="13">
        <f t="shared" si="335"/>
        <v>884.81474653333328</v>
      </c>
      <c r="I928" s="13">
        <f t="shared" si="332"/>
        <v>886.15555986666675</v>
      </c>
      <c r="J928" s="13">
        <f t="shared" si="333"/>
        <v>664.86865490000002</v>
      </c>
      <c r="K928" s="13">
        <f t="shared" si="334"/>
        <v>532.09651192000001</v>
      </c>
    </row>
    <row r="929" spans="1:11">
      <c r="A929" t="s">
        <v>66</v>
      </c>
      <c r="B929" t="s">
        <v>137</v>
      </c>
      <c r="C929">
        <v>745.45666000000006</v>
      </c>
      <c r="D929">
        <v>1256.6957299999999</v>
      </c>
      <c r="E929">
        <v>138.0680796</v>
      </c>
      <c r="F929">
        <v>1.0079400000000001</v>
      </c>
      <c r="G929">
        <v>2.01355</v>
      </c>
      <c r="H929" s="7">
        <f t="shared" si="335"/>
        <v>713.74280319999991</v>
      </c>
      <c r="I929" s="7">
        <f t="shared" si="332"/>
        <v>715.08361653333338</v>
      </c>
      <c r="J929" s="7">
        <f t="shared" si="333"/>
        <v>536.5646974</v>
      </c>
      <c r="K929" s="7">
        <f t="shared" si="334"/>
        <v>429.45334592</v>
      </c>
    </row>
    <row r="930" spans="1:11">
      <c r="A930" t="s">
        <v>68</v>
      </c>
      <c r="B930" t="s">
        <v>138</v>
      </c>
      <c r="C930">
        <v>915.54106000000002</v>
      </c>
      <c r="D930">
        <v>1256.6957299999999</v>
      </c>
      <c r="E930">
        <v>138.0680796</v>
      </c>
      <c r="F930">
        <v>1.0079400000000001</v>
      </c>
      <c r="G930">
        <v>2.01355</v>
      </c>
      <c r="H930" s="12">
        <f t="shared" si="335"/>
        <v>770.43760320000001</v>
      </c>
      <c r="I930" s="12">
        <f t="shared" si="332"/>
        <v>771.77841653333337</v>
      </c>
      <c r="J930" s="12">
        <f t="shared" si="333"/>
        <v>579.08579740000005</v>
      </c>
      <c r="K930" s="12">
        <f t="shared" si="334"/>
        <v>463.47022592000002</v>
      </c>
    </row>
    <row r="931" spans="1:11">
      <c r="A931" t="s">
        <v>70</v>
      </c>
      <c r="B931" t="s">
        <v>139</v>
      </c>
      <c r="C931">
        <v>1591.83664</v>
      </c>
      <c r="D931">
        <v>1256.6957299999999</v>
      </c>
      <c r="E931">
        <v>138.0680796</v>
      </c>
      <c r="F931">
        <v>1.0079400000000001</v>
      </c>
      <c r="G931">
        <v>2.01355</v>
      </c>
      <c r="H931" s="12">
        <f t="shared" si="335"/>
        <v>995.86946320000004</v>
      </c>
      <c r="I931" s="12">
        <f t="shared" si="332"/>
        <v>997.2102765333334</v>
      </c>
      <c r="J931" s="12">
        <f t="shared" si="333"/>
        <v>748.15969240000004</v>
      </c>
      <c r="K931" s="12">
        <f t="shared" si="334"/>
        <v>598.72934192000002</v>
      </c>
    </row>
    <row r="935" spans="1:11" ht="92.25">
      <c r="A935" s="15">
        <v>24</v>
      </c>
    </row>
    <row r="936" spans="1:11">
      <c r="D936">
        <v>958.60841000000005</v>
      </c>
    </row>
    <row r="937" spans="1:11">
      <c r="A937" t="s">
        <v>81</v>
      </c>
      <c r="B937" t="s">
        <v>125</v>
      </c>
      <c r="C937">
        <v>1031.6360299999999</v>
      </c>
      <c r="D937">
        <v>958.60841000000005</v>
      </c>
      <c r="E937">
        <v>138.0680796</v>
      </c>
      <c r="F937">
        <v>1.0079400000000001</v>
      </c>
      <c r="G937">
        <v>2.01355</v>
      </c>
      <c r="H937" s="12">
        <f>(C937+D937+E937+F937*1)/3</f>
        <v>709.77348653333331</v>
      </c>
      <c r="I937" s="12">
        <f>(C937+D937+E937+F937*1+(G937-F937)*4)/3</f>
        <v>711.11429986666678</v>
      </c>
      <c r="J937" s="12">
        <f>(C937+D937+E937+F937*2+(G937-F937)*4)/4</f>
        <v>533.58770990000005</v>
      </c>
    </row>
    <row r="938" spans="1:11">
      <c r="A938" t="s">
        <v>83</v>
      </c>
      <c r="B938" t="s">
        <v>127</v>
      </c>
      <c r="C938" s="12">
        <v>1037.5738200000001</v>
      </c>
      <c r="D938">
        <v>958.60841000000005</v>
      </c>
      <c r="E938" s="12">
        <v>138.0680796</v>
      </c>
      <c r="F938" s="12">
        <v>1.0079400000000001</v>
      </c>
      <c r="G938" s="12">
        <v>2.01355</v>
      </c>
      <c r="H938" s="12">
        <f>(C938+D938+E938+F938*1)/3</f>
        <v>711.7527498666667</v>
      </c>
      <c r="I938" s="12">
        <f>(C938+D938+E938+F938*1+(G938-F938)*4)/3</f>
        <v>713.09356320000006</v>
      </c>
      <c r="J938" s="12">
        <f>(C938+D938+E938+F938*2+(G938-F938)*4)/4</f>
        <v>535.07215740000004</v>
      </c>
    </row>
    <row r="939" spans="1:11">
      <c r="A939" t="s">
        <v>84</v>
      </c>
      <c r="B939" t="s">
        <v>128</v>
      </c>
      <c r="C939" s="12">
        <v>1218.6551099999999</v>
      </c>
      <c r="D939">
        <v>958.60841000000005</v>
      </c>
      <c r="E939" s="12">
        <v>138.0680796</v>
      </c>
      <c r="F939" s="12">
        <v>1.0079400000000001</v>
      </c>
      <c r="G939" s="12">
        <v>2.01355</v>
      </c>
      <c r="H939" s="12">
        <f t="shared" ref="H939:H944" si="336">(C939+D939+E939+F939*1)/3</f>
        <v>772.11317986666666</v>
      </c>
      <c r="I939" s="12">
        <f t="shared" ref="I939:I944" si="337">(C939+D939+E939+F939*1+(G939-F939)*4)/3</f>
        <v>773.45399320000013</v>
      </c>
      <c r="J939" s="12">
        <f t="shared" ref="J939:J944" si="338">(C939+D939+E939+F939*2+(G939-F939)*4)/4</f>
        <v>580.34247990000006</v>
      </c>
    </row>
    <row r="940" spans="1:11">
      <c r="A940" t="s">
        <v>85</v>
      </c>
      <c r="B940" t="s">
        <v>129</v>
      </c>
      <c r="C940">
        <v>976.50329999999997</v>
      </c>
      <c r="D940">
        <v>958.60841000000005</v>
      </c>
      <c r="E940">
        <v>138.0680796</v>
      </c>
      <c r="F940">
        <v>1.0079400000000001</v>
      </c>
      <c r="G940">
        <v>2.01355</v>
      </c>
      <c r="H940" s="12">
        <f t="shared" si="336"/>
        <v>691.39590986666678</v>
      </c>
      <c r="I940" s="12">
        <f t="shared" si="337"/>
        <v>692.73672320000014</v>
      </c>
      <c r="J940" s="12">
        <f t="shared" si="338"/>
        <v>519.8045274000001</v>
      </c>
    </row>
    <row r="941" spans="1:11">
      <c r="A941" t="s">
        <v>86</v>
      </c>
      <c r="B941" t="s">
        <v>130</v>
      </c>
      <c r="C941" s="7">
        <v>846.43156999999997</v>
      </c>
      <c r="D941">
        <v>958.60841000000005</v>
      </c>
      <c r="E941" s="7">
        <v>138.0680796</v>
      </c>
      <c r="F941" s="7">
        <v>1.0079400000000001</v>
      </c>
      <c r="G941" s="7">
        <v>2.01355</v>
      </c>
      <c r="H941" s="7">
        <f t="shared" si="336"/>
        <v>648.0386665333333</v>
      </c>
      <c r="I941" s="7">
        <f t="shared" si="337"/>
        <v>649.37947986666666</v>
      </c>
      <c r="J941" s="7">
        <f t="shared" si="338"/>
        <v>487.28659489999995</v>
      </c>
    </row>
    <row r="942" spans="1:11">
      <c r="A942" t="s">
        <v>87</v>
      </c>
      <c r="B942" t="s">
        <v>131</v>
      </c>
      <c r="C942">
        <v>1655.82484</v>
      </c>
      <c r="D942">
        <v>958.60841000000005</v>
      </c>
      <c r="E942">
        <v>138.0680796</v>
      </c>
      <c r="F942">
        <v>1.0079400000000001</v>
      </c>
      <c r="G942">
        <v>2.01355</v>
      </c>
      <c r="H942">
        <f t="shared" si="336"/>
        <v>917.83642320000001</v>
      </c>
      <c r="I942">
        <f t="shared" si="337"/>
        <v>919.17723653333348</v>
      </c>
      <c r="J942">
        <f t="shared" si="338"/>
        <v>689.63491240000008</v>
      </c>
    </row>
    <row r="943" spans="1:11">
      <c r="A943" t="s">
        <v>88</v>
      </c>
      <c r="B943" t="s">
        <v>100</v>
      </c>
      <c r="C943">
        <v>1566.8461</v>
      </c>
      <c r="D943">
        <v>958.60841000000005</v>
      </c>
      <c r="E943">
        <v>138.0680796</v>
      </c>
      <c r="F943">
        <v>1.0079400000000001</v>
      </c>
      <c r="G943">
        <v>2.01355</v>
      </c>
      <c r="H943" s="7">
        <f t="shared" si="336"/>
        <v>888.17684320000001</v>
      </c>
      <c r="I943" s="7">
        <f t="shared" si="337"/>
        <v>889.51765653333348</v>
      </c>
      <c r="J943" s="7">
        <f t="shared" si="338"/>
        <v>667.39022740000007</v>
      </c>
    </row>
    <row r="944" spans="1:11">
      <c r="A944" t="s">
        <v>89</v>
      </c>
      <c r="B944" t="s">
        <v>132</v>
      </c>
      <c r="C944">
        <v>1323.7518399999999</v>
      </c>
      <c r="D944">
        <v>958.60841000000005</v>
      </c>
      <c r="E944">
        <v>138.0680796</v>
      </c>
      <c r="F944">
        <v>1.0079400000000001</v>
      </c>
      <c r="G944">
        <v>2.01355</v>
      </c>
      <c r="H944" s="12">
        <f t="shared" si="336"/>
        <v>807.14542319999998</v>
      </c>
      <c r="I944" s="12">
        <f t="shared" si="337"/>
        <v>808.48623653333334</v>
      </c>
      <c r="J944" s="12">
        <f t="shared" si="338"/>
        <v>606.6166624</v>
      </c>
    </row>
    <row r="945" spans="1:10">
      <c r="B945" s="12"/>
      <c r="D945">
        <v>958.60841000000005</v>
      </c>
    </row>
    <row r="946" spans="1:10">
      <c r="B946" s="7"/>
      <c r="D946">
        <v>958.60841000000005</v>
      </c>
    </row>
    <row r="947" spans="1:10">
      <c r="D947">
        <v>958.60841000000005</v>
      </c>
    </row>
    <row r="948" spans="1:10">
      <c r="B948" s="7"/>
      <c r="D948">
        <v>958.60841000000005</v>
      </c>
    </row>
    <row r="949" spans="1:10">
      <c r="D949">
        <v>958.60841000000005</v>
      </c>
    </row>
    <row r="950" spans="1:10">
      <c r="A950" t="s">
        <v>90</v>
      </c>
      <c r="B950" t="s">
        <v>116</v>
      </c>
      <c r="C950">
        <v>1218.6741999999999</v>
      </c>
      <c r="D950">
        <v>958.60841000000005</v>
      </c>
      <c r="E950">
        <v>138.0680796</v>
      </c>
      <c r="F950">
        <v>1.0079400000000001</v>
      </c>
      <c r="G950">
        <v>2.01355</v>
      </c>
      <c r="H950" s="12">
        <f t="shared" ref="H950:H957" si="339">(C950+D950+E950+F950*1)/3</f>
        <v>772.11954320000007</v>
      </c>
      <c r="I950" s="12">
        <f t="shared" ref="I950:I957" si="340">(C950+D950+E950+F950*1+(G950-F950)*4)/3</f>
        <v>773.46035653333354</v>
      </c>
      <c r="J950" s="12">
        <f t="shared" ref="J950:J957" si="341">(C950+D950+E950+F950*2+(G950-F950)*4)/4</f>
        <v>580.34725240000012</v>
      </c>
    </row>
    <row r="951" spans="1:10">
      <c r="A951" t="s">
        <v>91</v>
      </c>
      <c r="B951" t="s">
        <v>115</v>
      </c>
      <c r="C951">
        <v>533.30418999999995</v>
      </c>
      <c r="D951">
        <v>958.60841000000005</v>
      </c>
      <c r="E951">
        <v>138.0680796</v>
      </c>
      <c r="F951">
        <v>1.0079400000000001</v>
      </c>
      <c r="G951">
        <v>2.01355</v>
      </c>
      <c r="H951" s="13">
        <f t="shared" si="339"/>
        <v>543.66287320000004</v>
      </c>
      <c r="I951" s="13">
        <f t="shared" si="340"/>
        <v>545.00368653333328</v>
      </c>
      <c r="J951" s="13">
        <f t="shared" si="341"/>
        <v>409.00474989999998</v>
      </c>
    </row>
    <row r="952" spans="1:10">
      <c r="A952" t="s">
        <v>92</v>
      </c>
      <c r="B952" t="s">
        <v>114</v>
      </c>
      <c r="C952">
        <v>1129.6952699999999</v>
      </c>
      <c r="D952">
        <v>958.60841000000005</v>
      </c>
      <c r="E952">
        <v>138.0680796</v>
      </c>
      <c r="F952">
        <v>1.0079400000000001</v>
      </c>
      <c r="G952">
        <v>2.01355</v>
      </c>
      <c r="H952" s="12">
        <f t="shared" si="339"/>
        <v>742.45989986666666</v>
      </c>
      <c r="I952" s="12">
        <f t="shared" si="340"/>
        <v>743.80071320000013</v>
      </c>
      <c r="J952" s="12">
        <f t="shared" si="341"/>
        <v>558.10251990000006</v>
      </c>
    </row>
    <row r="953" spans="1:10">
      <c r="A953" t="s">
        <v>72</v>
      </c>
      <c r="B953" t="s">
        <v>108</v>
      </c>
      <c r="C953">
        <v>1622.84313</v>
      </c>
      <c r="D953">
        <v>958.60841000000005</v>
      </c>
      <c r="E953">
        <v>138.0680796</v>
      </c>
      <c r="F953">
        <v>1.0079400000000001</v>
      </c>
      <c r="G953">
        <v>2.01355</v>
      </c>
      <c r="H953" s="13">
        <f t="shared" si="339"/>
        <v>906.84251986666675</v>
      </c>
      <c r="I953" s="13">
        <f t="shared" si="340"/>
        <v>908.18333320000011</v>
      </c>
      <c r="J953" s="13">
        <f t="shared" si="341"/>
        <v>681.38948490000007</v>
      </c>
    </row>
    <row r="954" spans="1:10">
      <c r="A954" t="s">
        <v>94</v>
      </c>
      <c r="B954" t="s">
        <v>107</v>
      </c>
      <c r="C954">
        <v>1307.6008400000001</v>
      </c>
      <c r="D954">
        <v>958.60841000000005</v>
      </c>
      <c r="E954">
        <v>138.0680796</v>
      </c>
      <c r="F954">
        <v>1.0079400000000001</v>
      </c>
      <c r="G954">
        <v>2.01355</v>
      </c>
      <c r="H954" s="12">
        <f t="shared" si="339"/>
        <v>801.76175653333337</v>
      </c>
      <c r="I954" s="12">
        <f t="shared" si="340"/>
        <v>803.10256986666673</v>
      </c>
      <c r="J954" s="12">
        <f t="shared" si="341"/>
        <v>602.57891240000004</v>
      </c>
    </row>
    <row r="955" spans="1:10">
      <c r="A955" t="s">
        <v>80</v>
      </c>
      <c r="B955" t="s">
        <v>109</v>
      </c>
      <c r="C955">
        <v>2060.22264</v>
      </c>
      <c r="D955">
        <v>958.60841000000005</v>
      </c>
      <c r="E955">
        <v>138.0680796</v>
      </c>
      <c r="F955">
        <v>1.0079400000000001</v>
      </c>
      <c r="G955">
        <v>2.01355</v>
      </c>
      <c r="H955" s="12">
        <f t="shared" si="339"/>
        <v>1052.6356898666666</v>
      </c>
      <c r="I955" s="12">
        <f t="shared" si="340"/>
        <v>1053.9765032</v>
      </c>
      <c r="J955" s="12">
        <f t="shared" si="341"/>
        <v>790.73436240000001</v>
      </c>
    </row>
    <row r="956" spans="1:10">
      <c r="A956" t="s">
        <v>34</v>
      </c>
      <c r="B956" t="s">
        <v>113</v>
      </c>
      <c r="C956">
        <v>915.51927999999998</v>
      </c>
      <c r="D956">
        <v>958.60841000000005</v>
      </c>
      <c r="E956">
        <v>138.0680796</v>
      </c>
      <c r="F956">
        <v>1.0079400000000001</v>
      </c>
      <c r="G956">
        <v>2.01355</v>
      </c>
      <c r="H956" s="12">
        <f t="shared" si="339"/>
        <v>671.06790319999993</v>
      </c>
      <c r="I956" s="12">
        <f t="shared" si="340"/>
        <v>672.40871653333329</v>
      </c>
      <c r="J956" s="12">
        <f t="shared" si="341"/>
        <v>504.55852239999996</v>
      </c>
    </row>
    <row r="957" spans="1:10">
      <c r="A957" t="s">
        <v>36</v>
      </c>
      <c r="B957" t="s">
        <v>110</v>
      </c>
      <c r="C957">
        <v>1099.64698</v>
      </c>
      <c r="D957">
        <v>958.60841000000005</v>
      </c>
      <c r="E957">
        <v>138.0680796</v>
      </c>
      <c r="F957">
        <v>1.0079400000000001</v>
      </c>
      <c r="G957">
        <v>2.01355</v>
      </c>
      <c r="H957" s="7">
        <f t="shared" si="339"/>
        <v>732.44380320000016</v>
      </c>
      <c r="I957" s="7">
        <f t="shared" si="340"/>
        <v>733.78461653333352</v>
      </c>
      <c r="J957" s="7">
        <f t="shared" si="341"/>
        <v>550.59044740000013</v>
      </c>
    </row>
    <row r="958" spans="1:10">
      <c r="D958">
        <v>958.60841000000005</v>
      </c>
      <c r="H958" s="12"/>
      <c r="I958" s="12"/>
      <c r="J958" s="12"/>
    </row>
    <row r="959" spans="1:10">
      <c r="D959">
        <v>958.60841000000005</v>
      </c>
      <c r="H959" s="12"/>
      <c r="I959" s="12"/>
      <c r="J959" s="12"/>
    </row>
    <row r="960" spans="1:10">
      <c r="A960" t="s">
        <v>37</v>
      </c>
      <c r="B960" t="s">
        <v>101</v>
      </c>
      <c r="C960">
        <v>874.46286999999995</v>
      </c>
      <c r="D960">
        <v>958.60841000000005</v>
      </c>
      <c r="E960">
        <v>138.0680796</v>
      </c>
      <c r="F960">
        <v>1.0079400000000001</v>
      </c>
      <c r="G960">
        <v>2.01355</v>
      </c>
      <c r="H960" s="12">
        <f t="shared" ref="H960:H966" si="342">(C960+D960+E960+F960*1)/3</f>
        <v>657.38243320000004</v>
      </c>
      <c r="I960" s="12">
        <f t="shared" ref="I960:I967" si="343">(C960+D960+E960+F960*1+(G960-F960)*4)/3</f>
        <v>658.72324653333328</v>
      </c>
      <c r="J960" s="12">
        <f t="shared" ref="J960:J967" si="344">(C960+D960+E960+F960*2+(G960-F960)*4)/4</f>
        <v>494.29441989999998</v>
      </c>
    </row>
    <row r="961" spans="1:10">
      <c r="A961" t="s">
        <v>39</v>
      </c>
      <c r="B961" t="s">
        <v>102</v>
      </c>
      <c r="C961">
        <v>1352.65148</v>
      </c>
      <c r="D961">
        <v>958.60841000000005</v>
      </c>
      <c r="E961">
        <v>138.0680796</v>
      </c>
      <c r="F961">
        <v>1.0079400000000001</v>
      </c>
      <c r="G961">
        <v>2.01355</v>
      </c>
      <c r="H961" s="12">
        <f t="shared" si="342"/>
        <v>816.7786365333335</v>
      </c>
      <c r="I961" s="12">
        <f t="shared" si="343"/>
        <v>818.11944986666686</v>
      </c>
      <c r="J961" s="12">
        <f t="shared" si="344"/>
        <v>613.84157240000013</v>
      </c>
    </row>
    <row r="962" spans="1:10">
      <c r="A962" t="s">
        <v>41</v>
      </c>
      <c r="B962" t="s">
        <v>103</v>
      </c>
      <c r="C962">
        <v>1399.8155099999999</v>
      </c>
      <c r="D962">
        <v>958.60841000000005</v>
      </c>
      <c r="E962">
        <v>138.0680796</v>
      </c>
      <c r="F962">
        <v>1.0079400000000001</v>
      </c>
      <c r="G962">
        <v>2.01355</v>
      </c>
      <c r="H962" s="12">
        <f t="shared" si="342"/>
        <v>832.49997986666676</v>
      </c>
      <c r="I962" s="12">
        <f t="shared" si="343"/>
        <v>833.84079320000012</v>
      </c>
      <c r="J962" s="12">
        <f t="shared" si="344"/>
        <v>625.63257990000011</v>
      </c>
    </row>
    <row r="963" spans="1:10">
      <c r="A963" t="s">
        <v>43</v>
      </c>
      <c r="B963" t="s">
        <v>111</v>
      </c>
      <c r="C963">
        <v>889.56179999999995</v>
      </c>
      <c r="D963">
        <v>958.60841000000005</v>
      </c>
      <c r="E963">
        <v>138.0680796</v>
      </c>
      <c r="F963">
        <v>1.0079400000000001</v>
      </c>
      <c r="G963">
        <v>2.01355</v>
      </c>
      <c r="H963" s="13">
        <f t="shared" si="342"/>
        <v>662.41540986666666</v>
      </c>
      <c r="I963" s="13">
        <f t="shared" si="343"/>
        <v>663.75622319999991</v>
      </c>
      <c r="J963" s="13">
        <f t="shared" si="344"/>
        <v>498.06915239999995</v>
      </c>
    </row>
    <row r="964" spans="1:10">
      <c r="A964" t="s">
        <v>44</v>
      </c>
      <c r="B964" t="s">
        <v>104</v>
      </c>
      <c r="C964">
        <v>1219.6892399999999</v>
      </c>
      <c r="D964">
        <v>958.60841000000005</v>
      </c>
      <c r="E964">
        <v>138.0680796</v>
      </c>
      <c r="F964">
        <v>1.0079400000000001</v>
      </c>
      <c r="G964">
        <v>2.01355</v>
      </c>
      <c r="H964" s="12">
        <f t="shared" si="342"/>
        <v>772.45788986666673</v>
      </c>
      <c r="I964" s="12">
        <f t="shared" si="343"/>
        <v>773.79870320000009</v>
      </c>
      <c r="J964" s="12">
        <f t="shared" si="344"/>
        <v>580.60101240000006</v>
      </c>
    </row>
    <row r="965" spans="1:10">
      <c r="A965" t="s">
        <v>99</v>
      </c>
      <c r="B965" t="s">
        <v>105</v>
      </c>
      <c r="C965">
        <v>2243.2467999999999</v>
      </c>
      <c r="D965">
        <v>958.60841000000005</v>
      </c>
      <c r="E965">
        <v>138.0680796</v>
      </c>
      <c r="F965">
        <v>1.0079400000000001</v>
      </c>
      <c r="G965">
        <v>2.01355</v>
      </c>
      <c r="H965" s="12">
        <f t="shared" si="342"/>
        <v>1113.6437432</v>
      </c>
      <c r="I965" s="12">
        <f t="shared" si="343"/>
        <v>1114.9845565333333</v>
      </c>
      <c r="J965" s="12">
        <f t="shared" si="344"/>
        <v>836.49040239999999</v>
      </c>
    </row>
    <row r="966" spans="1:10">
      <c r="A966" t="s">
        <v>50</v>
      </c>
      <c r="B966" t="s">
        <v>106</v>
      </c>
      <c r="C966">
        <v>1256.6957299999999</v>
      </c>
      <c r="D966">
        <v>958.60841000000005</v>
      </c>
      <c r="E966">
        <v>138.0680796</v>
      </c>
      <c r="F966">
        <v>1.0079400000000001</v>
      </c>
      <c r="G966">
        <v>2.01355</v>
      </c>
      <c r="H966" s="13">
        <f t="shared" si="342"/>
        <v>784.79338653333343</v>
      </c>
      <c r="I966" s="13">
        <f t="shared" si="343"/>
        <v>786.13419986666679</v>
      </c>
      <c r="J966" s="13">
        <f t="shared" si="344"/>
        <v>589.85263490000011</v>
      </c>
    </row>
    <row r="967" spans="1:10">
      <c r="A967" t="s">
        <v>52</v>
      </c>
      <c r="B967" t="s">
        <v>112</v>
      </c>
      <c r="C967">
        <v>958.60841000000005</v>
      </c>
      <c r="D967">
        <v>958.60841000000005</v>
      </c>
      <c r="E967">
        <v>138.0680796</v>
      </c>
      <c r="F967">
        <v>1.0079400000000001</v>
      </c>
      <c r="G967">
        <v>2.01355</v>
      </c>
      <c r="H967" s="7">
        <f>(C967+D967+E967+F967*1)/3</f>
        <v>685.43094653333344</v>
      </c>
      <c r="I967" s="7">
        <f t="shared" si="343"/>
        <v>686.7717598666668</v>
      </c>
      <c r="J967" s="7">
        <f t="shared" si="344"/>
        <v>515.33080490000009</v>
      </c>
    </row>
    <row r="968" spans="1:10">
      <c r="D968">
        <v>958.60841000000005</v>
      </c>
      <c r="H968" s="12"/>
      <c r="I968" s="12"/>
      <c r="J968" s="12"/>
    </row>
    <row r="969" spans="1:10">
      <c r="D969">
        <v>958.60841000000005</v>
      </c>
      <c r="H969" s="12"/>
      <c r="I969" s="12"/>
      <c r="J969" s="12"/>
    </row>
    <row r="970" spans="1:10">
      <c r="A970" t="s">
        <v>54</v>
      </c>
      <c r="B970" t="s">
        <v>133</v>
      </c>
      <c r="C970">
        <v>1095.59456</v>
      </c>
      <c r="D970">
        <v>958.60841000000005</v>
      </c>
      <c r="E970">
        <v>138.0680796</v>
      </c>
      <c r="F970">
        <v>1.0079400000000001</v>
      </c>
      <c r="G970">
        <v>2.01355</v>
      </c>
      <c r="H970" s="12">
        <f>(C970+D970+E970+F970*1)/3</f>
        <v>731.09299653333346</v>
      </c>
      <c r="I970" s="12">
        <f t="shared" ref="I970:I977" si="345">(C970+D970+E970+F970*1+(G970-F970)*4)/3</f>
        <v>732.43380986666682</v>
      </c>
      <c r="J970" s="12">
        <f t="shared" ref="J970:J977" si="346">(C970+D970+E970+F970*2+(G970-F970)*4)/4</f>
        <v>549.57734240000013</v>
      </c>
    </row>
    <row r="971" spans="1:10">
      <c r="A971" t="s">
        <v>56</v>
      </c>
      <c r="B971" t="s">
        <v>134</v>
      </c>
      <c r="C971">
        <v>1646.8536799999999</v>
      </c>
      <c r="D971">
        <v>958.60841000000005</v>
      </c>
      <c r="E971">
        <v>138.0680796</v>
      </c>
      <c r="F971">
        <v>1.0079400000000001</v>
      </c>
      <c r="G971">
        <v>2.01355</v>
      </c>
      <c r="H971" s="12">
        <f t="shared" ref="H971:H977" si="347">(C971+D971+E971+F971*1)/3</f>
        <v>914.8460365333334</v>
      </c>
      <c r="I971" s="12">
        <f t="shared" si="345"/>
        <v>916.18684986666676</v>
      </c>
      <c r="J971" s="12">
        <f t="shared" si="346"/>
        <v>687.39212240000006</v>
      </c>
    </row>
    <row r="972" spans="1:10">
      <c r="A972" t="s">
        <v>61</v>
      </c>
      <c r="B972" t="s">
        <v>135</v>
      </c>
      <c r="C972">
        <v>944.47958000000006</v>
      </c>
      <c r="D972">
        <v>958.60841000000005</v>
      </c>
      <c r="E972">
        <v>138.0680796</v>
      </c>
      <c r="F972">
        <v>1.0079400000000001</v>
      </c>
      <c r="G972">
        <v>2.01355</v>
      </c>
      <c r="H972" s="13">
        <f t="shared" si="347"/>
        <v>680.72133653333333</v>
      </c>
      <c r="I972" s="13">
        <f t="shared" si="345"/>
        <v>682.06214986666657</v>
      </c>
      <c r="J972" s="13">
        <f t="shared" si="346"/>
        <v>511.79859739999995</v>
      </c>
    </row>
    <row r="973" spans="1:10">
      <c r="A973" t="s">
        <v>63</v>
      </c>
      <c r="B973" t="s">
        <v>126</v>
      </c>
      <c r="C973">
        <v>876.51490999999999</v>
      </c>
      <c r="D973">
        <v>958.60841000000005</v>
      </c>
      <c r="E973">
        <v>138.0680796</v>
      </c>
      <c r="F973">
        <v>1.0079400000000001</v>
      </c>
      <c r="G973">
        <v>2.01355</v>
      </c>
      <c r="H973" s="12">
        <f t="shared" si="347"/>
        <v>658.06644653333331</v>
      </c>
      <c r="I973" s="12">
        <f t="shared" si="345"/>
        <v>659.40725986666666</v>
      </c>
      <c r="J973" s="12">
        <f t="shared" si="346"/>
        <v>494.80742989999999</v>
      </c>
    </row>
    <row r="974" spans="1:10">
      <c r="A974" t="s">
        <v>79</v>
      </c>
      <c r="B974" t="s">
        <v>136</v>
      </c>
      <c r="C974">
        <v>1258.6724899999999</v>
      </c>
      <c r="D974">
        <v>958.60841000000005</v>
      </c>
      <c r="E974">
        <v>138.0680796</v>
      </c>
      <c r="F974">
        <v>1.0079400000000001</v>
      </c>
      <c r="G974">
        <v>2.01355</v>
      </c>
      <c r="H974" s="13">
        <f t="shared" si="347"/>
        <v>785.45230653333329</v>
      </c>
      <c r="I974" s="13">
        <f t="shared" si="345"/>
        <v>786.79311986666664</v>
      </c>
      <c r="J974" s="13">
        <f t="shared" si="346"/>
        <v>590.3468249</v>
      </c>
    </row>
    <row r="975" spans="1:10">
      <c r="A975" t="s">
        <v>66</v>
      </c>
      <c r="B975" t="s">
        <v>137</v>
      </c>
      <c r="C975">
        <v>745.45666000000006</v>
      </c>
      <c r="D975">
        <v>958.60841000000005</v>
      </c>
      <c r="E975">
        <v>138.0680796</v>
      </c>
      <c r="F975">
        <v>1.0079400000000001</v>
      </c>
      <c r="G975">
        <v>2.01355</v>
      </c>
      <c r="H975" s="7">
        <f t="shared" si="347"/>
        <v>614.38036320000003</v>
      </c>
      <c r="I975" s="7">
        <f t="shared" si="345"/>
        <v>615.72117653333328</v>
      </c>
      <c r="J975" s="7">
        <f t="shared" si="346"/>
        <v>462.04286739999998</v>
      </c>
    </row>
    <row r="976" spans="1:10">
      <c r="A976" t="s">
        <v>68</v>
      </c>
      <c r="B976" t="s">
        <v>138</v>
      </c>
      <c r="C976">
        <v>915.54106000000002</v>
      </c>
      <c r="D976">
        <v>958.60841000000005</v>
      </c>
      <c r="E976">
        <v>138.0680796</v>
      </c>
      <c r="F976">
        <v>1.0079400000000001</v>
      </c>
      <c r="G976">
        <v>2.01355</v>
      </c>
      <c r="H976" s="12">
        <f t="shared" si="347"/>
        <v>671.07516320000002</v>
      </c>
      <c r="I976" s="12">
        <f t="shared" si="345"/>
        <v>672.41597653333326</v>
      </c>
      <c r="J976" s="12">
        <f t="shared" si="346"/>
        <v>504.56396739999997</v>
      </c>
    </row>
    <row r="977" spans="1:16">
      <c r="A977" t="s">
        <v>70</v>
      </c>
      <c r="B977" t="s">
        <v>139</v>
      </c>
      <c r="C977">
        <v>1591.83664</v>
      </c>
      <c r="D977">
        <v>958.60841000000005</v>
      </c>
      <c r="E977">
        <v>138.0680796</v>
      </c>
      <c r="F977">
        <v>1.0079400000000001</v>
      </c>
      <c r="G977">
        <v>2.01355</v>
      </c>
      <c r="H977" s="12">
        <f t="shared" si="347"/>
        <v>896.50702320000016</v>
      </c>
      <c r="I977" s="12">
        <f t="shared" si="345"/>
        <v>897.84783653333352</v>
      </c>
      <c r="J977" s="12">
        <f t="shared" si="346"/>
        <v>673.63786240000013</v>
      </c>
    </row>
    <row r="980" spans="1:16" ht="92.25">
      <c r="A980" s="15">
        <v>35</v>
      </c>
    </row>
    <row r="981" spans="1:16">
      <c r="D981" s="16">
        <v>2333.1118200000001</v>
      </c>
      <c r="E981">
        <f>(D981+57+1)/2</f>
        <v>1195.55591</v>
      </c>
      <c r="F981">
        <f>(D981+1)/2</f>
        <v>1167.05591</v>
      </c>
    </row>
    <row r="982" spans="1:16">
      <c r="A982" t="s">
        <v>81</v>
      </c>
      <c r="B982" t="s">
        <v>125</v>
      </c>
      <c r="C982">
        <v>1031.6360299999999</v>
      </c>
      <c r="D982" s="16">
        <v>2333.1118200000001</v>
      </c>
      <c r="E982">
        <v>138.0680796</v>
      </c>
      <c r="F982">
        <v>1.0079400000000001</v>
      </c>
      <c r="G982">
        <v>2.01355</v>
      </c>
      <c r="H982" s="12">
        <f>(C982+D982+E982+F982*1)/3</f>
        <v>1167.9412898666667</v>
      </c>
      <c r="I982" s="12">
        <f>(C982+D982+E982+F982*1+(G982-F982)*4)/3</f>
        <v>1169.2821031999999</v>
      </c>
      <c r="J982" s="12">
        <f>(C982+D982+E982+F982*2+(G982-F982)*4)/4</f>
        <v>877.2135624</v>
      </c>
      <c r="K982" s="12">
        <f>(C982+D982+E982+F982*3+(G982-F982)*4)/5</f>
        <v>701.97243791999995</v>
      </c>
      <c r="M982">
        <f>(H982*2+57)/2</f>
        <v>1196.4412898666667</v>
      </c>
      <c r="N982">
        <f>(I982*3+57)/3</f>
        <v>1188.2821031999999</v>
      </c>
      <c r="O982">
        <f>(J982*4+57)/4</f>
        <v>891.4635624</v>
      </c>
      <c r="P982">
        <f>(K982*5+57)/5</f>
        <v>713.37243791999992</v>
      </c>
    </row>
    <row r="983" spans="1:16">
      <c r="A983" t="s">
        <v>83</v>
      </c>
      <c r="B983" t="s">
        <v>127</v>
      </c>
      <c r="C983" s="12">
        <v>1037.5738200000001</v>
      </c>
      <c r="D983" s="16">
        <v>2333.1118200000001</v>
      </c>
      <c r="E983" s="12">
        <v>138.0680796</v>
      </c>
      <c r="F983" s="12">
        <v>1.0079400000000001</v>
      </c>
      <c r="G983" s="12">
        <v>2.01355</v>
      </c>
      <c r="H983" s="12">
        <f>(C983+D983+E983+F983*1)/3</f>
        <v>1169.9205532000001</v>
      </c>
      <c r="I983" s="12">
        <f>(C983+D983+E983+F983*1+(G983-F983)*4)/3</f>
        <v>1171.2613665333336</v>
      </c>
      <c r="J983" s="12">
        <f>(C983+D983+E983+F983*2+(G983-F983)*4)/4</f>
        <v>878.6980099000001</v>
      </c>
      <c r="K983" s="12">
        <f>(C983+D983+E983+F983*3+(G983-F983)*4)/5</f>
        <v>703.15999592000003</v>
      </c>
      <c r="M983">
        <f t="shared" ref="M983:M1022" si="348">(H983*2+57)/2</f>
        <v>1198.4205532000001</v>
      </c>
      <c r="N983">
        <f t="shared" ref="N983:N1022" si="349">(I983*3+57)/3</f>
        <v>1190.2613665333336</v>
      </c>
      <c r="O983">
        <f t="shared" ref="O983:O1022" si="350">(J983*4+57)/4</f>
        <v>892.9480099000001</v>
      </c>
      <c r="P983">
        <f t="shared" ref="P983:P1022" si="351">(K983*5+57)/5</f>
        <v>714.55999592000012</v>
      </c>
    </row>
    <row r="984" spans="1:16">
      <c r="A984" t="s">
        <v>84</v>
      </c>
      <c r="B984" t="s">
        <v>128</v>
      </c>
      <c r="C984" s="12">
        <v>1218.6551099999999</v>
      </c>
      <c r="D984" s="16">
        <v>2333.1118200000001</v>
      </c>
      <c r="E984" s="12">
        <v>138.0680796</v>
      </c>
      <c r="F984" s="12">
        <v>1.0079400000000001</v>
      </c>
      <c r="G984" s="12">
        <v>2.01355</v>
      </c>
      <c r="H984" s="12">
        <f t="shared" ref="H984:H989" si="352">(C984+D984+E984+F984*1)/3</f>
        <v>1230.2809832</v>
      </c>
      <c r="I984" s="12">
        <f t="shared" ref="I984:I989" si="353">(C984+D984+E984+F984*1+(G984-F984)*4)/3</f>
        <v>1231.6217965333333</v>
      </c>
      <c r="J984" s="12">
        <f t="shared" ref="J984:J989" si="354">(C984+D984+E984+F984*2+(G984-F984)*4)/4</f>
        <v>923.96833240000001</v>
      </c>
      <c r="K984" s="12">
        <f t="shared" ref="K984:K989" si="355">(C984+D984+E984+F984*3+(G984-F984)*4)/5</f>
        <v>739.37625391999995</v>
      </c>
      <c r="M984">
        <f t="shared" si="348"/>
        <v>1258.7809832</v>
      </c>
      <c r="N984">
        <f t="shared" si="349"/>
        <v>1250.6217965333333</v>
      </c>
      <c r="O984">
        <f t="shared" si="350"/>
        <v>938.21833240000001</v>
      </c>
      <c r="P984">
        <f t="shared" si="351"/>
        <v>750.77625391999993</v>
      </c>
    </row>
    <row r="985" spans="1:16">
      <c r="A985" t="s">
        <v>85</v>
      </c>
      <c r="B985" t="s">
        <v>129</v>
      </c>
      <c r="C985">
        <v>976.50329999999997</v>
      </c>
      <c r="D985" s="16">
        <v>2333.1118200000001</v>
      </c>
      <c r="E985">
        <v>138.0680796</v>
      </c>
      <c r="F985">
        <v>1.0079400000000001</v>
      </c>
      <c r="G985">
        <v>2.01355</v>
      </c>
      <c r="H985" s="12">
        <f t="shared" si="352"/>
        <v>1149.5637131999999</v>
      </c>
      <c r="I985" s="12">
        <f t="shared" si="353"/>
        <v>1150.9045265333334</v>
      </c>
      <c r="J985" s="12">
        <f t="shared" si="354"/>
        <v>863.43037990000005</v>
      </c>
      <c r="K985" s="12">
        <f t="shared" si="355"/>
        <v>690.94589192000001</v>
      </c>
      <c r="M985">
        <f t="shared" si="348"/>
        <v>1178.0637131999999</v>
      </c>
      <c r="N985">
        <f t="shared" si="349"/>
        <v>1169.9045265333334</v>
      </c>
      <c r="O985">
        <f t="shared" si="350"/>
        <v>877.68037990000005</v>
      </c>
      <c r="P985">
        <f t="shared" si="351"/>
        <v>702.34589191999999</v>
      </c>
    </row>
    <row r="986" spans="1:16">
      <c r="A986" t="s">
        <v>86</v>
      </c>
      <c r="B986" t="s">
        <v>130</v>
      </c>
      <c r="C986" s="7">
        <v>846.43156999999997</v>
      </c>
      <c r="D986" s="16">
        <v>2333.1118200000001</v>
      </c>
      <c r="E986" s="7">
        <v>138.0680796</v>
      </c>
      <c r="F986" s="7">
        <v>1.0079400000000001</v>
      </c>
      <c r="G986" s="7">
        <v>2.01355</v>
      </c>
      <c r="H986" s="7">
        <f t="shared" si="352"/>
        <v>1106.2064698666666</v>
      </c>
      <c r="I986" s="7">
        <f t="shared" si="353"/>
        <v>1107.5472832</v>
      </c>
      <c r="J986" s="7">
        <f t="shared" si="354"/>
        <v>830.91244740000002</v>
      </c>
      <c r="K986" s="7">
        <f t="shared" si="355"/>
        <v>664.93154591999996</v>
      </c>
      <c r="M986">
        <f t="shared" si="348"/>
        <v>1134.7064698666666</v>
      </c>
      <c r="N986">
        <f t="shared" si="349"/>
        <v>1126.5472832</v>
      </c>
      <c r="O986">
        <f t="shared" si="350"/>
        <v>845.16244740000002</v>
      </c>
      <c r="P986">
        <f t="shared" si="351"/>
        <v>676.33154591999994</v>
      </c>
    </row>
    <row r="987" spans="1:16">
      <c r="A987" t="s">
        <v>87</v>
      </c>
      <c r="B987" t="s">
        <v>131</v>
      </c>
      <c r="C987">
        <v>1655.82484</v>
      </c>
      <c r="D987" s="16">
        <v>2333.1118200000001</v>
      </c>
      <c r="E987">
        <v>138.0680796</v>
      </c>
      <c r="F987">
        <v>1.0079400000000001</v>
      </c>
      <c r="G987">
        <v>2.01355</v>
      </c>
      <c r="H987">
        <f t="shared" si="352"/>
        <v>1376.0042265333334</v>
      </c>
      <c r="I987">
        <f t="shared" si="353"/>
        <v>1377.3450398666666</v>
      </c>
      <c r="J987">
        <f t="shared" si="354"/>
        <v>1033.2607648999999</v>
      </c>
      <c r="K987">
        <f t="shared" si="355"/>
        <v>826.81019992000006</v>
      </c>
      <c r="M987">
        <f t="shared" si="348"/>
        <v>1404.5042265333334</v>
      </c>
      <c r="N987">
        <f t="shared" si="349"/>
        <v>1396.3450398666666</v>
      </c>
      <c r="O987">
        <f t="shared" si="350"/>
        <v>1047.5107648999999</v>
      </c>
      <c r="P987">
        <f t="shared" si="351"/>
        <v>838.21019992000004</v>
      </c>
    </row>
    <row r="988" spans="1:16">
      <c r="A988" t="s">
        <v>88</v>
      </c>
      <c r="B988" t="s">
        <v>100</v>
      </c>
      <c r="C988">
        <v>1566.8461</v>
      </c>
      <c r="D988" s="16">
        <v>2333.1118200000001</v>
      </c>
      <c r="E988">
        <v>138.0680796</v>
      </c>
      <c r="F988">
        <v>1.0079400000000001</v>
      </c>
      <c r="G988">
        <v>2.01355</v>
      </c>
      <c r="H988" s="7">
        <f t="shared" si="352"/>
        <v>1346.3446465333334</v>
      </c>
      <c r="I988" s="7">
        <f t="shared" si="353"/>
        <v>1347.6854598666666</v>
      </c>
      <c r="J988" s="7">
        <f t="shared" si="354"/>
        <v>1011.0160799</v>
      </c>
      <c r="K988" s="7">
        <f t="shared" si="355"/>
        <v>809.01445192000006</v>
      </c>
      <c r="M988">
        <f t="shared" si="348"/>
        <v>1374.8446465333334</v>
      </c>
      <c r="N988">
        <f t="shared" si="349"/>
        <v>1366.6854598666666</v>
      </c>
      <c r="O988">
        <f t="shared" si="350"/>
        <v>1025.2660799</v>
      </c>
      <c r="P988">
        <f t="shared" si="351"/>
        <v>820.41445192000015</v>
      </c>
    </row>
    <row r="989" spans="1:16">
      <c r="A989" t="s">
        <v>89</v>
      </c>
      <c r="B989" t="s">
        <v>132</v>
      </c>
      <c r="C989">
        <v>1323.7518399999999</v>
      </c>
      <c r="D989" s="16">
        <v>2333.1118200000001</v>
      </c>
      <c r="E989">
        <v>138.0680796</v>
      </c>
      <c r="F989">
        <v>1.0079400000000001</v>
      </c>
      <c r="G989">
        <v>2.01355</v>
      </c>
      <c r="H989" s="12">
        <f t="shared" si="352"/>
        <v>1265.3132265333334</v>
      </c>
      <c r="I989" s="12">
        <f t="shared" si="353"/>
        <v>1266.6540398666668</v>
      </c>
      <c r="J989" s="12">
        <f t="shared" si="354"/>
        <v>950.24251490000006</v>
      </c>
      <c r="K989" s="12">
        <f t="shared" si="355"/>
        <v>760.39559992</v>
      </c>
      <c r="M989">
        <f t="shared" si="348"/>
        <v>1293.8132265333334</v>
      </c>
      <c r="N989">
        <f t="shared" si="349"/>
        <v>1285.6540398666668</v>
      </c>
      <c r="O989">
        <f t="shared" si="350"/>
        <v>964.49251490000006</v>
      </c>
      <c r="P989">
        <f t="shared" si="351"/>
        <v>771.79559991999997</v>
      </c>
    </row>
    <row r="990" spans="1:16">
      <c r="B990" s="12"/>
      <c r="D990" s="16">
        <v>2333.1118200000001</v>
      </c>
      <c r="M990">
        <f t="shared" si="348"/>
        <v>28.5</v>
      </c>
      <c r="N990">
        <f t="shared" si="349"/>
        <v>19</v>
      </c>
      <c r="O990">
        <f t="shared" si="350"/>
        <v>14.25</v>
      </c>
      <c r="P990">
        <f t="shared" si="351"/>
        <v>11.4</v>
      </c>
    </row>
    <row r="991" spans="1:16">
      <c r="B991" s="7"/>
      <c r="D991" s="16">
        <v>2333.1118200000001</v>
      </c>
      <c r="M991">
        <f t="shared" si="348"/>
        <v>28.5</v>
      </c>
      <c r="N991">
        <f t="shared" si="349"/>
        <v>19</v>
      </c>
      <c r="O991">
        <f t="shared" si="350"/>
        <v>14.25</v>
      </c>
      <c r="P991">
        <f t="shared" si="351"/>
        <v>11.4</v>
      </c>
    </row>
    <row r="992" spans="1:16">
      <c r="D992" s="16">
        <v>2333.1118200000001</v>
      </c>
      <c r="M992">
        <f t="shared" si="348"/>
        <v>28.5</v>
      </c>
      <c r="N992">
        <f t="shared" si="349"/>
        <v>19</v>
      </c>
      <c r="O992">
        <f t="shared" si="350"/>
        <v>14.25</v>
      </c>
      <c r="P992">
        <f t="shared" si="351"/>
        <v>11.4</v>
      </c>
    </row>
    <row r="993" spans="1:16">
      <c r="B993" s="7"/>
      <c r="D993" s="16">
        <v>2333.1118200000001</v>
      </c>
      <c r="M993">
        <f t="shared" si="348"/>
        <v>28.5</v>
      </c>
      <c r="N993">
        <f t="shared" si="349"/>
        <v>19</v>
      </c>
      <c r="O993">
        <f t="shared" si="350"/>
        <v>14.25</v>
      </c>
      <c r="P993">
        <f t="shared" si="351"/>
        <v>11.4</v>
      </c>
    </row>
    <row r="994" spans="1:16">
      <c r="D994" s="16">
        <v>2333.1118200000001</v>
      </c>
      <c r="M994">
        <f t="shared" si="348"/>
        <v>28.5</v>
      </c>
      <c r="N994">
        <f t="shared" si="349"/>
        <v>19</v>
      </c>
      <c r="O994">
        <f t="shared" si="350"/>
        <v>14.25</v>
      </c>
      <c r="P994">
        <f t="shared" si="351"/>
        <v>11.4</v>
      </c>
    </row>
    <row r="995" spans="1:16">
      <c r="A995" t="s">
        <v>90</v>
      </c>
      <c r="B995" t="s">
        <v>116</v>
      </c>
      <c r="C995">
        <v>1218.6741999999999</v>
      </c>
      <c r="D995" s="16">
        <v>2333.1118200000001</v>
      </c>
      <c r="E995">
        <v>138.0680796</v>
      </c>
      <c r="F995">
        <v>1.0079400000000001</v>
      </c>
      <c r="G995">
        <v>2.01355</v>
      </c>
      <c r="H995" s="12">
        <f t="shared" ref="H995:H1002" si="356">(C995+D995+E995+F995*1)/3</f>
        <v>1230.2873465333334</v>
      </c>
      <c r="I995" s="12">
        <f t="shared" ref="I995:I1002" si="357">(C995+D995+E995+F995*1+(G995-F995)*4)/3</f>
        <v>1231.6281598666667</v>
      </c>
      <c r="J995" s="12">
        <f t="shared" ref="J995:J1002" si="358">(C995+D995+E995+F995*2+(G995-F995)*4)/4</f>
        <v>923.97310490000007</v>
      </c>
      <c r="K995" s="12">
        <f t="shared" ref="K995:K1002" si="359">(C995+D995+E995+F995*3+(G995-F995)*4)/5</f>
        <v>739.38007192000009</v>
      </c>
      <c r="M995">
        <f t="shared" si="348"/>
        <v>1258.7873465333334</v>
      </c>
      <c r="N995">
        <f t="shared" si="349"/>
        <v>1250.6281598666667</v>
      </c>
      <c r="O995">
        <f t="shared" si="350"/>
        <v>938.22310490000007</v>
      </c>
      <c r="P995">
        <f t="shared" si="351"/>
        <v>750.78007192000007</v>
      </c>
    </row>
    <row r="996" spans="1:16">
      <c r="A996" t="s">
        <v>91</v>
      </c>
      <c r="B996" t="s">
        <v>115</v>
      </c>
      <c r="C996">
        <v>533.30418999999995</v>
      </c>
      <c r="D996" s="16">
        <v>2333.1118200000001</v>
      </c>
      <c r="E996">
        <v>138.0680796</v>
      </c>
      <c r="F996">
        <v>1.0079400000000001</v>
      </c>
      <c r="G996">
        <v>2.01355</v>
      </c>
      <c r="H996" s="13">
        <f t="shared" si="356"/>
        <v>1001.8306765333333</v>
      </c>
      <c r="I996" s="13">
        <f t="shared" si="357"/>
        <v>1003.1714898666668</v>
      </c>
      <c r="J996" s="13">
        <f t="shared" si="358"/>
        <v>752.63060240000004</v>
      </c>
      <c r="K996" s="13">
        <f t="shared" si="359"/>
        <v>602.30606992000003</v>
      </c>
      <c r="M996">
        <f t="shared" si="348"/>
        <v>1030.3306765333332</v>
      </c>
      <c r="N996">
        <f t="shared" si="349"/>
        <v>1022.1714898666668</v>
      </c>
      <c r="O996">
        <f t="shared" si="350"/>
        <v>766.88060240000004</v>
      </c>
      <c r="P996">
        <f t="shared" si="351"/>
        <v>613.70606992</v>
      </c>
    </row>
    <row r="997" spans="1:16">
      <c r="A997" t="s">
        <v>92</v>
      </c>
      <c r="B997" t="s">
        <v>114</v>
      </c>
      <c r="C997">
        <v>1129.6952699999999</v>
      </c>
      <c r="D997" s="16">
        <v>2333.1118200000001</v>
      </c>
      <c r="E997">
        <v>138.0680796</v>
      </c>
      <c r="F997">
        <v>1.0079400000000001</v>
      </c>
      <c r="G997">
        <v>2.01355</v>
      </c>
      <c r="H997" s="12">
        <f t="shared" si="356"/>
        <v>1200.6277032</v>
      </c>
      <c r="I997" s="12">
        <f t="shared" si="357"/>
        <v>1201.9685165333335</v>
      </c>
      <c r="J997" s="12">
        <f t="shared" si="358"/>
        <v>901.72837240000013</v>
      </c>
      <c r="K997" s="12">
        <f t="shared" si="359"/>
        <v>721.58428592000007</v>
      </c>
      <c r="M997">
        <f t="shared" si="348"/>
        <v>1229.1277032</v>
      </c>
      <c r="N997">
        <f t="shared" si="349"/>
        <v>1220.9685165333335</v>
      </c>
      <c r="O997">
        <f t="shared" si="350"/>
        <v>915.97837240000013</v>
      </c>
      <c r="P997">
        <f t="shared" si="351"/>
        <v>732.98428592000005</v>
      </c>
    </row>
    <row r="998" spans="1:16">
      <c r="A998" t="s">
        <v>72</v>
      </c>
      <c r="B998" t="s">
        <v>108</v>
      </c>
      <c r="C998">
        <v>1622.84313</v>
      </c>
      <c r="D998" s="16">
        <v>2333.1118200000001</v>
      </c>
      <c r="E998">
        <v>138.0680796</v>
      </c>
      <c r="F998">
        <v>1.0079400000000001</v>
      </c>
      <c r="G998">
        <v>2.01355</v>
      </c>
      <c r="H998" s="13">
        <f t="shared" si="356"/>
        <v>1365.0103232000001</v>
      </c>
      <c r="I998" s="13">
        <f t="shared" si="357"/>
        <v>1366.3511365333334</v>
      </c>
      <c r="J998" s="13">
        <f t="shared" si="358"/>
        <v>1025.0153374000001</v>
      </c>
      <c r="K998" s="13">
        <f t="shared" si="359"/>
        <v>820.21385792000001</v>
      </c>
      <c r="M998">
        <f t="shared" si="348"/>
        <v>1393.5103232000001</v>
      </c>
      <c r="N998">
        <f t="shared" si="349"/>
        <v>1385.3511365333334</v>
      </c>
      <c r="O998">
        <f t="shared" si="350"/>
        <v>1039.2653374000001</v>
      </c>
      <c r="P998">
        <f t="shared" si="351"/>
        <v>831.61385791999999</v>
      </c>
    </row>
    <row r="999" spans="1:16">
      <c r="A999" t="s">
        <v>94</v>
      </c>
      <c r="B999" t="s">
        <v>107</v>
      </c>
      <c r="C999">
        <v>1307.6008400000001</v>
      </c>
      <c r="D999" s="16">
        <v>2333.1118200000001</v>
      </c>
      <c r="E999">
        <v>138.0680796</v>
      </c>
      <c r="F999">
        <v>1.0079400000000001</v>
      </c>
      <c r="G999">
        <v>2.01355</v>
      </c>
      <c r="H999" s="12">
        <f t="shared" si="356"/>
        <v>1259.9295598666668</v>
      </c>
      <c r="I999" s="12">
        <f t="shared" si="357"/>
        <v>1261.2703732000002</v>
      </c>
      <c r="J999" s="12">
        <f t="shared" si="358"/>
        <v>946.2047649000001</v>
      </c>
      <c r="K999" s="12">
        <f t="shared" si="359"/>
        <v>757.16539992000003</v>
      </c>
      <c r="M999">
        <f t="shared" si="348"/>
        <v>1288.4295598666668</v>
      </c>
      <c r="N999">
        <f t="shared" si="349"/>
        <v>1280.2703732000002</v>
      </c>
      <c r="O999">
        <f t="shared" si="350"/>
        <v>960.4547649000001</v>
      </c>
      <c r="P999">
        <f t="shared" si="351"/>
        <v>768.56539992</v>
      </c>
    </row>
    <row r="1000" spans="1:16">
      <c r="A1000" t="s">
        <v>80</v>
      </c>
      <c r="B1000" t="s">
        <v>109</v>
      </c>
      <c r="C1000">
        <v>2060.22264</v>
      </c>
      <c r="D1000" s="16">
        <v>2333.1118200000001</v>
      </c>
      <c r="E1000">
        <v>138.0680796</v>
      </c>
      <c r="F1000">
        <v>1.0079400000000001</v>
      </c>
      <c r="G1000">
        <v>2.01355</v>
      </c>
      <c r="H1000" s="12">
        <f t="shared" si="356"/>
        <v>1510.8034932</v>
      </c>
      <c r="I1000" s="12">
        <f t="shared" si="357"/>
        <v>1512.1443065333333</v>
      </c>
      <c r="J1000" s="12">
        <f t="shared" si="358"/>
        <v>1134.3602148999998</v>
      </c>
      <c r="K1000" s="12">
        <f t="shared" si="359"/>
        <v>907.68975991999991</v>
      </c>
      <c r="M1000">
        <f t="shared" si="348"/>
        <v>1539.3034932</v>
      </c>
      <c r="N1000">
        <f t="shared" si="349"/>
        <v>1531.1443065333333</v>
      </c>
      <c r="O1000">
        <f t="shared" si="350"/>
        <v>1148.6102148999998</v>
      </c>
      <c r="P1000">
        <f t="shared" si="351"/>
        <v>919.08975992000001</v>
      </c>
    </row>
    <row r="1001" spans="1:16">
      <c r="A1001" t="s">
        <v>34</v>
      </c>
      <c r="B1001" t="s">
        <v>113</v>
      </c>
      <c r="C1001">
        <v>915.51927999999998</v>
      </c>
      <c r="D1001" s="16">
        <v>2333.1118200000001</v>
      </c>
      <c r="E1001">
        <v>138.0680796</v>
      </c>
      <c r="F1001">
        <v>1.0079400000000001</v>
      </c>
      <c r="G1001">
        <v>2.01355</v>
      </c>
      <c r="H1001" s="12">
        <f t="shared" si="356"/>
        <v>1129.2357065333333</v>
      </c>
      <c r="I1001" s="12">
        <f t="shared" si="357"/>
        <v>1130.5765198666668</v>
      </c>
      <c r="J1001" s="12">
        <f t="shared" si="358"/>
        <v>848.18437490000008</v>
      </c>
      <c r="K1001" s="12">
        <f t="shared" si="359"/>
        <v>678.74908792000008</v>
      </c>
      <c r="M1001">
        <f t="shared" si="348"/>
        <v>1157.7357065333333</v>
      </c>
      <c r="N1001">
        <f t="shared" si="349"/>
        <v>1149.5765198666668</v>
      </c>
      <c r="O1001">
        <f t="shared" si="350"/>
        <v>862.43437490000008</v>
      </c>
      <c r="P1001">
        <f t="shared" si="351"/>
        <v>690.14908792000006</v>
      </c>
    </row>
    <row r="1002" spans="1:16">
      <c r="A1002" t="s">
        <v>36</v>
      </c>
      <c r="B1002" t="s">
        <v>110</v>
      </c>
      <c r="C1002">
        <v>1099.64698</v>
      </c>
      <c r="D1002" s="16">
        <v>2333.1118200000001</v>
      </c>
      <c r="E1002">
        <v>138.0680796</v>
      </c>
      <c r="F1002">
        <v>1.0079400000000001</v>
      </c>
      <c r="G1002">
        <v>2.01355</v>
      </c>
      <c r="H1002" s="7">
        <f t="shared" si="356"/>
        <v>1190.6116065333333</v>
      </c>
      <c r="I1002" s="7">
        <f t="shared" si="357"/>
        <v>1191.9524198666668</v>
      </c>
      <c r="J1002" s="7">
        <f t="shared" si="358"/>
        <v>894.21629990000008</v>
      </c>
      <c r="K1002" s="7">
        <f t="shared" si="359"/>
        <v>715.57462792000001</v>
      </c>
      <c r="M1002">
        <f t="shared" si="348"/>
        <v>1219.1116065333333</v>
      </c>
      <c r="N1002">
        <f t="shared" si="349"/>
        <v>1210.9524198666668</v>
      </c>
      <c r="O1002">
        <f t="shared" si="350"/>
        <v>908.46629990000008</v>
      </c>
      <c r="P1002">
        <f t="shared" si="351"/>
        <v>726.9746279200001</v>
      </c>
    </row>
    <row r="1003" spans="1:16">
      <c r="D1003" s="16">
        <v>2333.1118200000001</v>
      </c>
      <c r="H1003" s="12"/>
      <c r="I1003" s="12"/>
      <c r="J1003" s="12"/>
      <c r="K1003" s="12"/>
      <c r="M1003">
        <f t="shared" si="348"/>
        <v>28.5</v>
      </c>
      <c r="N1003">
        <f t="shared" si="349"/>
        <v>19</v>
      </c>
      <c r="O1003">
        <f t="shared" si="350"/>
        <v>14.25</v>
      </c>
      <c r="P1003">
        <f t="shared" si="351"/>
        <v>11.4</v>
      </c>
    </row>
    <row r="1004" spans="1:16">
      <c r="D1004" s="16">
        <v>2333.1118200000001</v>
      </c>
      <c r="H1004" s="12"/>
      <c r="I1004" s="12"/>
      <c r="J1004" s="12"/>
      <c r="K1004" s="12"/>
      <c r="M1004">
        <f t="shared" si="348"/>
        <v>28.5</v>
      </c>
      <c r="N1004">
        <f t="shared" si="349"/>
        <v>19</v>
      </c>
      <c r="O1004">
        <f t="shared" si="350"/>
        <v>14.25</v>
      </c>
      <c r="P1004">
        <f t="shared" si="351"/>
        <v>11.4</v>
      </c>
    </row>
    <row r="1005" spans="1:16">
      <c r="A1005" t="s">
        <v>37</v>
      </c>
      <c r="B1005" t="s">
        <v>101</v>
      </c>
      <c r="C1005">
        <v>874.46286999999995</v>
      </c>
      <c r="D1005" s="16">
        <v>2333.1118200000001</v>
      </c>
      <c r="E1005">
        <v>138.0680796</v>
      </c>
      <c r="F1005">
        <v>1.0079400000000001</v>
      </c>
      <c r="G1005">
        <v>2.01355</v>
      </c>
      <c r="H1005" s="12">
        <f t="shared" ref="H1005:H1011" si="360">(C1005+D1005+E1005+F1005*1)/3</f>
        <v>1115.5502365333334</v>
      </c>
      <c r="I1005" s="12">
        <f t="shared" ref="I1005:I1012" si="361">(C1005+D1005+E1005+F1005*1+(G1005-F1005)*4)/3</f>
        <v>1116.8910498666667</v>
      </c>
      <c r="J1005" s="12">
        <f t="shared" ref="J1005:J1012" si="362">(C1005+D1005+E1005+F1005*2+(G1005-F1005)*4)/4</f>
        <v>837.92027240000004</v>
      </c>
      <c r="K1005" s="12">
        <f t="shared" ref="K1005:K1012" si="363">(C1005+D1005+E1005+F1005*3+(G1005-F1005)*4)/5</f>
        <v>670.53780591999998</v>
      </c>
      <c r="M1005">
        <f t="shared" si="348"/>
        <v>1144.0502365333334</v>
      </c>
      <c r="N1005">
        <f t="shared" si="349"/>
        <v>1135.8910498666667</v>
      </c>
      <c r="O1005">
        <f t="shared" si="350"/>
        <v>852.17027240000004</v>
      </c>
      <c r="P1005">
        <f t="shared" si="351"/>
        <v>681.93780592000007</v>
      </c>
    </row>
    <row r="1006" spans="1:16">
      <c r="A1006" t="s">
        <v>39</v>
      </c>
      <c r="B1006" t="s">
        <v>102</v>
      </c>
      <c r="C1006">
        <v>1352.65148</v>
      </c>
      <c r="D1006" s="16">
        <v>2333.1118200000001</v>
      </c>
      <c r="E1006">
        <v>138.0680796</v>
      </c>
      <c r="F1006">
        <v>1.0079400000000001</v>
      </c>
      <c r="G1006">
        <v>2.01355</v>
      </c>
      <c r="H1006" s="12">
        <f t="shared" si="360"/>
        <v>1274.9464398666667</v>
      </c>
      <c r="I1006" s="12">
        <f t="shared" si="361"/>
        <v>1276.2872532000001</v>
      </c>
      <c r="J1006" s="12">
        <f t="shared" si="362"/>
        <v>957.46742490000008</v>
      </c>
      <c r="K1006" s="12">
        <f t="shared" si="363"/>
        <v>766.17552792000004</v>
      </c>
      <c r="M1006">
        <f t="shared" si="348"/>
        <v>1303.4464398666667</v>
      </c>
      <c r="N1006">
        <f t="shared" si="349"/>
        <v>1295.2872532000001</v>
      </c>
      <c r="O1006">
        <f t="shared" si="350"/>
        <v>971.71742490000008</v>
      </c>
      <c r="P1006">
        <f t="shared" si="351"/>
        <v>777.57552792000001</v>
      </c>
    </row>
    <row r="1007" spans="1:16">
      <c r="A1007" t="s">
        <v>41</v>
      </c>
      <c r="B1007" t="s">
        <v>103</v>
      </c>
      <c r="C1007">
        <v>1399.8155099999999</v>
      </c>
      <c r="D1007" s="16">
        <v>2333.1118200000001</v>
      </c>
      <c r="E1007">
        <v>138.0680796</v>
      </c>
      <c r="F1007">
        <v>1.0079400000000001</v>
      </c>
      <c r="G1007">
        <v>2.01355</v>
      </c>
      <c r="H1007" s="12">
        <f t="shared" si="360"/>
        <v>1290.6677832</v>
      </c>
      <c r="I1007" s="12">
        <f t="shared" si="361"/>
        <v>1292.0085965333335</v>
      </c>
      <c r="J1007" s="12">
        <f t="shared" si="362"/>
        <v>969.25843240000006</v>
      </c>
      <c r="K1007" s="12">
        <f t="shared" si="363"/>
        <v>775.60833392000006</v>
      </c>
      <c r="M1007">
        <f t="shared" si="348"/>
        <v>1319.1677832</v>
      </c>
      <c r="N1007">
        <f t="shared" si="349"/>
        <v>1311.0085965333335</v>
      </c>
      <c r="O1007">
        <f t="shared" si="350"/>
        <v>983.50843240000006</v>
      </c>
      <c r="P1007">
        <f t="shared" si="351"/>
        <v>787.00833392000004</v>
      </c>
    </row>
    <row r="1008" spans="1:16">
      <c r="A1008" t="s">
        <v>43</v>
      </c>
      <c r="B1008" t="s">
        <v>111</v>
      </c>
      <c r="C1008">
        <v>889.56179999999995</v>
      </c>
      <c r="D1008" s="16">
        <v>2333.1118200000001</v>
      </c>
      <c r="E1008">
        <v>138.0680796</v>
      </c>
      <c r="F1008">
        <v>1.0079400000000001</v>
      </c>
      <c r="G1008">
        <v>2.01355</v>
      </c>
      <c r="H1008" s="13">
        <f t="shared" si="360"/>
        <v>1120.5832132</v>
      </c>
      <c r="I1008" s="13">
        <f t="shared" si="361"/>
        <v>1121.9240265333335</v>
      </c>
      <c r="J1008" s="13">
        <f t="shared" si="362"/>
        <v>841.69500490000007</v>
      </c>
      <c r="K1008" s="13">
        <f t="shared" si="363"/>
        <v>673.55759192000005</v>
      </c>
      <c r="M1008">
        <f t="shared" si="348"/>
        <v>1149.0832132</v>
      </c>
      <c r="N1008">
        <f t="shared" si="349"/>
        <v>1140.9240265333335</v>
      </c>
      <c r="O1008">
        <f t="shared" si="350"/>
        <v>855.94500490000007</v>
      </c>
      <c r="P1008">
        <f t="shared" si="351"/>
        <v>684.95759192000003</v>
      </c>
    </row>
    <row r="1009" spans="1:16">
      <c r="A1009" t="s">
        <v>44</v>
      </c>
      <c r="B1009" t="s">
        <v>104</v>
      </c>
      <c r="C1009">
        <v>1219.6892399999999</v>
      </c>
      <c r="D1009" s="16">
        <v>2333.1118200000001</v>
      </c>
      <c r="E1009">
        <v>138.0680796</v>
      </c>
      <c r="F1009">
        <v>1.0079400000000001</v>
      </c>
      <c r="G1009">
        <v>2.01355</v>
      </c>
      <c r="H1009" s="12">
        <f t="shared" si="360"/>
        <v>1230.6256931999999</v>
      </c>
      <c r="I1009" s="12">
        <f t="shared" si="361"/>
        <v>1231.9665065333334</v>
      </c>
      <c r="J1009" s="12">
        <f t="shared" si="362"/>
        <v>924.22686490000001</v>
      </c>
      <c r="K1009" s="12">
        <f t="shared" si="363"/>
        <v>739.58307992000005</v>
      </c>
      <c r="M1009">
        <f t="shared" si="348"/>
        <v>1259.1256931999999</v>
      </c>
      <c r="N1009">
        <f t="shared" si="349"/>
        <v>1250.9665065333334</v>
      </c>
      <c r="O1009">
        <f t="shared" si="350"/>
        <v>938.47686490000001</v>
      </c>
      <c r="P1009">
        <f t="shared" si="351"/>
        <v>750.98307992000014</v>
      </c>
    </row>
    <row r="1010" spans="1:16">
      <c r="A1010" t="s">
        <v>99</v>
      </c>
      <c r="B1010" t="s">
        <v>105</v>
      </c>
      <c r="C1010">
        <v>2243.2467999999999</v>
      </c>
      <c r="D1010" s="16">
        <v>2333.1118200000001</v>
      </c>
      <c r="E1010">
        <v>138.0680796</v>
      </c>
      <c r="F1010">
        <v>1.0079400000000001</v>
      </c>
      <c r="G1010">
        <v>2.01355</v>
      </c>
      <c r="H1010" s="12">
        <f t="shared" si="360"/>
        <v>1571.8115465333333</v>
      </c>
      <c r="I1010" s="12">
        <f t="shared" si="361"/>
        <v>1573.1523598666665</v>
      </c>
      <c r="J1010" s="12">
        <f t="shared" si="362"/>
        <v>1180.1162548999998</v>
      </c>
      <c r="K1010" s="12">
        <f t="shared" si="363"/>
        <v>944.2945919199999</v>
      </c>
      <c r="M1010">
        <f t="shared" si="348"/>
        <v>1600.3115465333333</v>
      </c>
      <c r="N1010">
        <f t="shared" si="349"/>
        <v>1592.1523598666665</v>
      </c>
      <c r="O1010">
        <f t="shared" si="350"/>
        <v>1194.3662548999998</v>
      </c>
      <c r="P1010">
        <f t="shared" si="351"/>
        <v>955.69459191999999</v>
      </c>
    </row>
    <row r="1011" spans="1:16">
      <c r="A1011" t="s">
        <v>50</v>
      </c>
      <c r="B1011" t="s">
        <v>106</v>
      </c>
      <c r="C1011">
        <v>1256.6957299999999</v>
      </c>
      <c r="D1011" s="16">
        <v>2333.1118200000001</v>
      </c>
      <c r="E1011">
        <v>138.0680796</v>
      </c>
      <c r="F1011">
        <v>1.0079400000000001</v>
      </c>
      <c r="G1011">
        <v>2.01355</v>
      </c>
      <c r="H1011" s="13">
        <f t="shared" si="360"/>
        <v>1242.9611898666667</v>
      </c>
      <c r="I1011" s="13">
        <f t="shared" si="361"/>
        <v>1244.3020032000002</v>
      </c>
      <c r="J1011" s="13">
        <f t="shared" si="362"/>
        <v>933.47848740000006</v>
      </c>
      <c r="K1011" s="13">
        <f t="shared" si="363"/>
        <v>746.98437792000004</v>
      </c>
      <c r="M1011">
        <f t="shared" si="348"/>
        <v>1271.4611898666667</v>
      </c>
      <c r="N1011">
        <f t="shared" si="349"/>
        <v>1263.3020032000002</v>
      </c>
      <c r="O1011">
        <f t="shared" si="350"/>
        <v>947.72848740000006</v>
      </c>
      <c r="P1011">
        <f t="shared" si="351"/>
        <v>758.38437792000002</v>
      </c>
    </row>
    <row r="1012" spans="1:16">
      <c r="A1012" t="s">
        <v>52</v>
      </c>
      <c r="B1012" t="s">
        <v>112</v>
      </c>
      <c r="C1012">
        <v>958.60841000000005</v>
      </c>
      <c r="D1012" s="16">
        <v>2333.1118200000001</v>
      </c>
      <c r="E1012">
        <v>138.0680796</v>
      </c>
      <c r="F1012">
        <v>1.0079400000000001</v>
      </c>
      <c r="G1012">
        <v>2.01355</v>
      </c>
      <c r="H1012" s="7">
        <f>(C1012+D1012+E1012+F1012*1)/3</f>
        <v>1143.5987498666666</v>
      </c>
      <c r="I1012" s="7">
        <f t="shared" si="361"/>
        <v>1144.9395632000001</v>
      </c>
      <c r="J1012" s="7">
        <f t="shared" si="362"/>
        <v>858.95665740000004</v>
      </c>
      <c r="K1012" s="7">
        <f t="shared" si="363"/>
        <v>687.36691392</v>
      </c>
      <c r="M1012">
        <f t="shared" si="348"/>
        <v>1172.0987498666666</v>
      </c>
      <c r="N1012">
        <f t="shared" si="349"/>
        <v>1163.9395632000001</v>
      </c>
      <c r="O1012">
        <f t="shared" si="350"/>
        <v>873.20665740000004</v>
      </c>
      <c r="P1012">
        <f t="shared" si="351"/>
        <v>698.76691391999998</v>
      </c>
    </row>
    <row r="1013" spans="1:16">
      <c r="D1013" s="16">
        <v>2333.1118200000001</v>
      </c>
      <c r="H1013" s="12"/>
      <c r="I1013" s="12"/>
      <c r="J1013" s="12"/>
      <c r="K1013" s="12"/>
      <c r="M1013">
        <f t="shared" si="348"/>
        <v>28.5</v>
      </c>
      <c r="N1013">
        <f t="shared" si="349"/>
        <v>19</v>
      </c>
      <c r="O1013">
        <f t="shared" si="350"/>
        <v>14.25</v>
      </c>
      <c r="P1013">
        <f t="shared" si="351"/>
        <v>11.4</v>
      </c>
    </row>
    <row r="1014" spans="1:16">
      <c r="D1014" s="16">
        <v>2333.1118200000001</v>
      </c>
      <c r="H1014" s="12"/>
      <c r="I1014" s="12"/>
      <c r="J1014" s="12"/>
      <c r="K1014" s="12"/>
      <c r="M1014">
        <f t="shared" si="348"/>
        <v>28.5</v>
      </c>
      <c r="N1014">
        <f t="shared" si="349"/>
        <v>19</v>
      </c>
      <c r="O1014">
        <f t="shared" si="350"/>
        <v>14.25</v>
      </c>
      <c r="P1014">
        <f t="shared" si="351"/>
        <v>11.4</v>
      </c>
    </row>
    <row r="1015" spans="1:16">
      <c r="A1015" t="s">
        <v>54</v>
      </c>
      <c r="B1015" t="s">
        <v>133</v>
      </c>
      <c r="C1015">
        <v>1095.59456</v>
      </c>
      <c r="D1015" s="16">
        <v>2333.1118200000001</v>
      </c>
      <c r="E1015">
        <v>138.0680796</v>
      </c>
      <c r="F1015">
        <v>1.0079400000000001</v>
      </c>
      <c r="G1015">
        <v>2.01355</v>
      </c>
      <c r="H1015" s="12">
        <f>(C1015+D1015+E1015+F1015*1)/3</f>
        <v>1189.2607998666667</v>
      </c>
      <c r="I1015" s="12">
        <f t="shared" ref="I1015:I1022" si="364">(C1015+D1015+E1015+F1015*1+(G1015-F1015)*4)/3</f>
        <v>1190.6016132000002</v>
      </c>
      <c r="J1015" s="12">
        <f t="shared" ref="J1015:J1022" si="365">(C1015+D1015+E1015+F1015*2+(G1015-F1015)*4)/4</f>
        <v>893.20319490000008</v>
      </c>
      <c r="K1015" s="12">
        <f t="shared" ref="K1015:K1022" si="366">(C1015+D1015+E1015+F1015*3+(G1015-F1015)*4)/5</f>
        <v>714.76414392000004</v>
      </c>
      <c r="M1015">
        <f t="shared" si="348"/>
        <v>1217.7607998666667</v>
      </c>
      <c r="N1015">
        <f t="shared" si="349"/>
        <v>1209.6016132000002</v>
      </c>
      <c r="O1015">
        <f t="shared" si="350"/>
        <v>907.45319490000008</v>
      </c>
      <c r="P1015">
        <f t="shared" si="351"/>
        <v>726.16414392000001</v>
      </c>
    </row>
    <row r="1016" spans="1:16">
      <c r="A1016" t="s">
        <v>56</v>
      </c>
      <c r="B1016" t="s">
        <v>134</v>
      </c>
      <c r="C1016">
        <v>1646.8536799999999</v>
      </c>
      <c r="D1016" s="16">
        <v>2333.1118200000001</v>
      </c>
      <c r="E1016">
        <v>138.0680796</v>
      </c>
      <c r="F1016">
        <v>1.0079400000000001</v>
      </c>
      <c r="G1016">
        <v>2.01355</v>
      </c>
      <c r="H1016" s="12">
        <f t="shared" ref="H1016:H1022" si="367">(C1016+D1016+E1016+F1016*1)/3</f>
        <v>1373.0138398666668</v>
      </c>
      <c r="I1016" s="12">
        <f t="shared" si="364"/>
        <v>1374.3546532</v>
      </c>
      <c r="J1016" s="12">
        <f t="shared" si="365"/>
        <v>1031.0179748999999</v>
      </c>
      <c r="K1016" s="12">
        <f t="shared" si="366"/>
        <v>825.01596791999998</v>
      </c>
      <c r="M1016">
        <f t="shared" si="348"/>
        <v>1401.5138398666668</v>
      </c>
      <c r="N1016">
        <f t="shared" si="349"/>
        <v>1393.3546532</v>
      </c>
      <c r="O1016">
        <f t="shared" si="350"/>
        <v>1045.2679748999999</v>
      </c>
      <c r="P1016">
        <f t="shared" si="351"/>
        <v>836.41596791999996</v>
      </c>
    </row>
    <row r="1017" spans="1:16">
      <c r="A1017" t="s">
        <v>61</v>
      </c>
      <c r="B1017" t="s">
        <v>135</v>
      </c>
      <c r="C1017">
        <v>944.47958000000006</v>
      </c>
      <c r="D1017" s="16">
        <v>2333.1118200000001</v>
      </c>
      <c r="E1017">
        <v>138.0680796</v>
      </c>
      <c r="F1017">
        <v>1.0079400000000001</v>
      </c>
      <c r="G1017">
        <v>2.01355</v>
      </c>
      <c r="H1017" s="13">
        <f t="shared" si="367"/>
        <v>1138.8891398666667</v>
      </c>
      <c r="I1017" s="13">
        <f t="shared" si="364"/>
        <v>1140.2299532000002</v>
      </c>
      <c r="J1017" s="13">
        <f t="shared" si="365"/>
        <v>855.42444990000013</v>
      </c>
      <c r="K1017" s="13">
        <f t="shared" si="366"/>
        <v>684.54114792000007</v>
      </c>
      <c r="M1017">
        <f t="shared" si="348"/>
        <v>1167.3891398666667</v>
      </c>
      <c r="N1017">
        <f t="shared" si="349"/>
        <v>1159.2299532000002</v>
      </c>
      <c r="O1017">
        <f t="shared" si="350"/>
        <v>869.67444990000013</v>
      </c>
      <c r="P1017">
        <f t="shared" si="351"/>
        <v>695.94114792000005</v>
      </c>
    </row>
    <row r="1018" spans="1:16">
      <c r="A1018" t="s">
        <v>63</v>
      </c>
      <c r="B1018" t="s">
        <v>126</v>
      </c>
      <c r="C1018">
        <v>876.51490999999999</v>
      </c>
      <c r="D1018" s="16">
        <v>2333.1118200000001</v>
      </c>
      <c r="E1018">
        <v>138.0680796</v>
      </c>
      <c r="F1018">
        <v>1.0079400000000001</v>
      </c>
      <c r="G1018">
        <v>2.01355</v>
      </c>
      <c r="H1018" s="12">
        <f t="shared" si="367"/>
        <v>1116.2342498666667</v>
      </c>
      <c r="I1018" s="12">
        <f t="shared" si="364"/>
        <v>1117.5750632000002</v>
      </c>
      <c r="J1018" s="12">
        <f t="shared" si="365"/>
        <v>838.43328240000005</v>
      </c>
      <c r="K1018" s="12">
        <f t="shared" si="366"/>
        <v>670.94821392000006</v>
      </c>
      <c r="M1018">
        <f t="shared" si="348"/>
        <v>1144.7342498666667</v>
      </c>
      <c r="N1018">
        <f t="shared" si="349"/>
        <v>1136.5750632000002</v>
      </c>
      <c r="O1018">
        <f t="shared" si="350"/>
        <v>852.68328240000005</v>
      </c>
      <c r="P1018">
        <f t="shared" si="351"/>
        <v>682.34821392000003</v>
      </c>
    </row>
    <row r="1019" spans="1:16">
      <c r="A1019" t="s">
        <v>79</v>
      </c>
      <c r="B1019" t="s">
        <v>136</v>
      </c>
      <c r="C1019">
        <v>1258.6724899999999</v>
      </c>
      <c r="D1019" s="16">
        <v>2333.1118200000001</v>
      </c>
      <c r="E1019">
        <v>138.0680796</v>
      </c>
      <c r="F1019">
        <v>1.0079400000000001</v>
      </c>
      <c r="G1019">
        <v>2.01355</v>
      </c>
      <c r="H1019" s="13">
        <f t="shared" si="367"/>
        <v>1243.6201098666668</v>
      </c>
      <c r="I1019" s="13">
        <f t="shared" si="364"/>
        <v>1244.9609232</v>
      </c>
      <c r="J1019" s="13">
        <f t="shared" si="365"/>
        <v>933.97267740000007</v>
      </c>
      <c r="K1019" s="13">
        <f t="shared" si="366"/>
        <v>747.37972992000005</v>
      </c>
      <c r="M1019">
        <f t="shared" si="348"/>
        <v>1272.1201098666668</v>
      </c>
      <c r="N1019">
        <f t="shared" si="349"/>
        <v>1263.9609232</v>
      </c>
      <c r="O1019">
        <f t="shared" si="350"/>
        <v>948.22267740000007</v>
      </c>
      <c r="P1019">
        <f t="shared" si="351"/>
        <v>758.77972992000002</v>
      </c>
    </row>
    <row r="1020" spans="1:16">
      <c r="A1020" t="s">
        <v>66</v>
      </c>
      <c r="B1020" t="s">
        <v>137</v>
      </c>
      <c r="C1020">
        <v>745.45666000000006</v>
      </c>
      <c r="D1020" s="16">
        <v>2333.1118200000001</v>
      </c>
      <c r="E1020">
        <v>138.0680796</v>
      </c>
      <c r="F1020">
        <v>1.0079400000000001</v>
      </c>
      <c r="G1020">
        <v>2.01355</v>
      </c>
      <c r="H1020" s="7">
        <f t="shared" si="367"/>
        <v>1072.5481665333334</v>
      </c>
      <c r="I1020" s="7">
        <f t="shared" si="364"/>
        <v>1073.8889798666667</v>
      </c>
      <c r="J1020" s="7">
        <f t="shared" si="365"/>
        <v>805.66871990000004</v>
      </c>
      <c r="K1020" s="7">
        <f t="shared" si="366"/>
        <v>644.73656391999998</v>
      </c>
      <c r="M1020">
        <f t="shared" si="348"/>
        <v>1101.0481665333334</v>
      </c>
      <c r="N1020">
        <f t="shared" si="349"/>
        <v>1092.8889798666667</v>
      </c>
      <c r="O1020">
        <f t="shared" si="350"/>
        <v>819.91871990000004</v>
      </c>
      <c r="P1020">
        <f t="shared" si="351"/>
        <v>656.13656391999996</v>
      </c>
    </row>
    <row r="1021" spans="1:16">
      <c r="A1021" t="s">
        <v>68</v>
      </c>
      <c r="B1021" t="s">
        <v>138</v>
      </c>
      <c r="C1021">
        <v>915.54106000000002</v>
      </c>
      <c r="D1021" s="16">
        <v>2333.1118200000001</v>
      </c>
      <c r="E1021">
        <v>138.0680796</v>
      </c>
      <c r="F1021">
        <v>1.0079400000000001</v>
      </c>
      <c r="G1021">
        <v>2.01355</v>
      </c>
      <c r="H1021" s="12">
        <f t="shared" si="367"/>
        <v>1129.2429665333334</v>
      </c>
      <c r="I1021" s="12">
        <f t="shared" si="364"/>
        <v>1130.5837798666669</v>
      </c>
      <c r="J1021" s="12">
        <f t="shared" si="365"/>
        <v>848.18981990000009</v>
      </c>
      <c r="K1021" s="12">
        <f t="shared" si="366"/>
        <v>678.75344392000011</v>
      </c>
      <c r="M1021">
        <f t="shared" si="348"/>
        <v>1157.7429665333334</v>
      </c>
      <c r="N1021">
        <f t="shared" si="349"/>
        <v>1149.5837798666669</v>
      </c>
      <c r="O1021">
        <f t="shared" si="350"/>
        <v>862.43981990000009</v>
      </c>
      <c r="P1021">
        <f t="shared" si="351"/>
        <v>690.15344392000009</v>
      </c>
    </row>
    <row r="1022" spans="1:16">
      <c r="A1022" t="s">
        <v>70</v>
      </c>
      <c r="B1022" t="s">
        <v>139</v>
      </c>
      <c r="C1022">
        <v>1591.83664</v>
      </c>
      <c r="D1022" s="16">
        <v>2333.1118200000001</v>
      </c>
      <c r="E1022">
        <v>138.0680796</v>
      </c>
      <c r="F1022">
        <v>1.0079400000000001</v>
      </c>
      <c r="G1022">
        <v>2.01355</v>
      </c>
      <c r="H1022" s="12">
        <f t="shared" si="367"/>
        <v>1354.6748265333333</v>
      </c>
      <c r="I1022" s="12">
        <f t="shared" si="364"/>
        <v>1356.0156398666668</v>
      </c>
      <c r="J1022" s="12">
        <f t="shared" si="365"/>
        <v>1017.2637149000001</v>
      </c>
      <c r="K1022" s="12">
        <f t="shared" si="366"/>
        <v>814.01255992000006</v>
      </c>
      <c r="M1022">
        <f t="shared" si="348"/>
        <v>1383.1748265333333</v>
      </c>
      <c r="N1022">
        <f t="shared" si="349"/>
        <v>1375.0156398666668</v>
      </c>
      <c r="O1022">
        <f t="shared" si="350"/>
        <v>1031.5137149000002</v>
      </c>
      <c r="P1022">
        <f t="shared" si="351"/>
        <v>825.41255992000004</v>
      </c>
    </row>
    <row r="1025" spans="1:16" ht="92.25">
      <c r="A1025" s="15">
        <v>36</v>
      </c>
    </row>
    <row r="1026" spans="1:16">
      <c r="D1026" s="16">
        <v>2049.1266700000001</v>
      </c>
      <c r="E1026">
        <f>(D1026+57+1)/2</f>
        <v>1053.5633350000001</v>
      </c>
      <c r="F1026">
        <f>(D1026+1)/2</f>
        <v>1025.0633350000001</v>
      </c>
    </row>
    <row r="1027" spans="1:16">
      <c r="A1027" t="s">
        <v>81</v>
      </c>
      <c r="B1027" t="s">
        <v>125</v>
      </c>
      <c r="C1027">
        <v>1031.6360299999999</v>
      </c>
      <c r="D1027" s="16">
        <v>2049.1266700000001</v>
      </c>
      <c r="E1027">
        <v>138.0680796</v>
      </c>
      <c r="F1027">
        <v>1.0079400000000001</v>
      </c>
      <c r="G1027">
        <v>2.01355</v>
      </c>
      <c r="H1027" s="12">
        <f>(C1027+D1027+E1027+F1027*1)/3</f>
        <v>1073.2795732000002</v>
      </c>
      <c r="I1027" s="12">
        <f>(C1027+D1027+E1027+F1027*1+(G1027-F1027)*4)/3</f>
        <v>1074.6203865333334</v>
      </c>
      <c r="J1027" s="12">
        <f>(C1027+D1027+E1027+F1027*2+(G1027-F1027)*4)/4</f>
        <v>806.21727490000012</v>
      </c>
      <c r="K1027" s="12">
        <f>(C1027+D1027+E1027+F1027*3+(G1027-F1027)*4)/5</f>
        <v>645.17540792000011</v>
      </c>
      <c r="M1027">
        <f>(H1027*2+57)/2</f>
        <v>1101.7795732000002</v>
      </c>
      <c r="N1027">
        <f>(I1027*3+57)/3</f>
        <v>1093.6203865333334</v>
      </c>
      <c r="O1027">
        <f>(J1027*4+57)/4</f>
        <v>820.46727490000012</v>
      </c>
      <c r="P1027">
        <f>(K1027*5+57)/5</f>
        <v>656.57540792000009</v>
      </c>
    </row>
    <row r="1028" spans="1:16">
      <c r="A1028" t="s">
        <v>83</v>
      </c>
      <c r="B1028" t="s">
        <v>127</v>
      </c>
      <c r="C1028" s="12">
        <v>1037.5738200000001</v>
      </c>
      <c r="D1028" s="16">
        <v>2049.1266700000001</v>
      </c>
      <c r="E1028" s="12">
        <v>138.0680796</v>
      </c>
      <c r="F1028" s="12">
        <v>1.0079400000000001</v>
      </c>
      <c r="G1028" s="12">
        <v>2.01355</v>
      </c>
      <c r="H1028" s="12">
        <f>(C1028+D1028+E1028+F1028*1)/3</f>
        <v>1075.2588365333334</v>
      </c>
      <c r="I1028" s="12">
        <f>(C1028+D1028+E1028+F1028*1+(G1028-F1028)*4)/3</f>
        <v>1076.5996498666668</v>
      </c>
      <c r="J1028" s="12">
        <f>(C1028+D1028+E1028+F1028*2+(G1028-F1028)*4)/4</f>
        <v>807.70172240000011</v>
      </c>
      <c r="K1028" s="12">
        <f>(C1028+D1028+E1028+F1028*3+(G1028-F1028)*4)/5</f>
        <v>646.36296592000008</v>
      </c>
      <c r="M1028">
        <f t="shared" ref="M1028:M1067" si="368">(H1028*2+57)/2</f>
        <v>1103.7588365333334</v>
      </c>
      <c r="N1028">
        <f t="shared" ref="N1028:N1067" si="369">(I1028*3+57)/3</f>
        <v>1095.5996498666668</v>
      </c>
      <c r="O1028">
        <f t="shared" ref="O1028:O1067" si="370">(J1028*4+57)/4</f>
        <v>821.95172240000011</v>
      </c>
      <c r="P1028">
        <f t="shared" ref="P1028:P1067" si="371">(K1028*5+57)/5</f>
        <v>657.76296592000006</v>
      </c>
    </row>
    <row r="1029" spans="1:16">
      <c r="A1029" t="s">
        <v>84</v>
      </c>
      <c r="B1029" t="s">
        <v>128</v>
      </c>
      <c r="C1029" s="12">
        <v>1218.6551099999999</v>
      </c>
      <c r="D1029" s="16">
        <v>2049.1266700000001</v>
      </c>
      <c r="E1029" s="12">
        <v>138.0680796</v>
      </c>
      <c r="F1029" s="12">
        <v>1.0079400000000001</v>
      </c>
      <c r="G1029" s="12">
        <v>2.01355</v>
      </c>
      <c r="H1029" s="12">
        <f t="shared" ref="H1029:H1034" si="372">(C1029+D1029+E1029+F1029*1)/3</f>
        <v>1135.6192665333335</v>
      </c>
      <c r="I1029" s="12">
        <f t="shared" ref="I1029:I1034" si="373">(C1029+D1029+E1029+F1029*1+(G1029-F1029)*4)/3</f>
        <v>1136.9600798666668</v>
      </c>
      <c r="J1029" s="12">
        <f t="shared" ref="J1029:J1034" si="374">(C1029+D1029+E1029+F1029*2+(G1029-F1029)*4)/4</f>
        <v>852.97204490000013</v>
      </c>
      <c r="K1029" s="12">
        <f t="shared" ref="K1029:K1034" si="375">(C1029+D1029+E1029+F1029*3+(G1029-F1029)*4)/5</f>
        <v>682.57922392000012</v>
      </c>
      <c r="M1029">
        <f t="shared" si="368"/>
        <v>1164.1192665333335</v>
      </c>
      <c r="N1029">
        <f t="shared" si="369"/>
        <v>1155.9600798666668</v>
      </c>
      <c r="O1029">
        <f t="shared" si="370"/>
        <v>867.22204490000013</v>
      </c>
      <c r="P1029">
        <f t="shared" si="371"/>
        <v>693.97922392000009</v>
      </c>
    </row>
    <row r="1030" spans="1:16">
      <c r="A1030" t="s">
        <v>85</v>
      </c>
      <c r="B1030" t="s">
        <v>129</v>
      </c>
      <c r="C1030">
        <v>976.50329999999997</v>
      </c>
      <c r="D1030" s="16">
        <v>2049.1266700000001</v>
      </c>
      <c r="E1030">
        <v>138.0680796</v>
      </c>
      <c r="F1030">
        <v>1.0079400000000001</v>
      </c>
      <c r="G1030">
        <v>2.01355</v>
      </c>
      <c r="H1030" s="12">
        <f t="shared" si="372"/>
        <v>1054.9019965333334</v>
      </c>
      <c r="I1030" s="12">
        <f t="shared" si="373"/>
        <v>1056.2428098666667</v>
      </c>
      <c r="J1030" s="12">
        <f t="shared" si="374"/>
        <v>792.43409240000005</v>
      </c>
      <c r="K1030" s="12">
        <f t="shared" si="375"/>
        <v>634.14886192000006</v>
      </c>
      <c r="M1030">
        <f t="shared" si="368"/>
        <v>1083.4019965333334</v>
      </c>
      <c r="N1030">
        <f t="shared" si="369"/>
        <v>1075.2428098666667</v>
      </c>
      <c r="O1030">
        <f t="shared" si="370"/>
        <v>806.68409240000005</v>
      </c>
      <c r="P1030">
        <f t="shared" si="371"/>
        <v>645.54886192000004</v>
      </c>
    </row>
    <row r="1031" spans="1:16">
      <c r="A1031" t="s">
        <v>86</v>
      </c>
      <c r="B1031" t="s">
        <v>130</v>
      </c>
      <c r="C1031" s="7">
        <v>846.43156999999997</v>
      </c>
      <c r="D1031" s="16">
        <v>2049.1266700000001</v>
      </c>
      <c r="E1031" s="7">
        <v>138.0680796</v>
      </c>
      <c r="F1031" s="7">
        <v>1.0079400000000001</v>
      </c>
      <c r="G1031" s="7">
        <v>2.01355</v>
      </c>
      <c r="H1031" s="7">
        <f t="shared" si="372"/>
        <v>1011.5447532000002</v>
      </c>
      <c r="I1031" s="7">
        <f t="shared" si="373"/>
        <v>1012.8855665333335</v>
      </c>
      <c r="J1031" s="7">
        <f t="shared" si="374"/>
        <v>759.91615990000014</v>
      </c>
      <c r="K1031" s="7">
        <f t="shared" si="375"/>
        <v>608.13451592000013</v>
      </c>
      <c r="M1031">
        <f t="shared" si="368"/>
        <v>1040.0447532000003</v>
      </c>
      <c r="N1031">
        <f t="shared" si="369"/>
        <v>1031.8855665333335</v>
      </c>
      <c r="O1031">
        <f t="shared" si="370"/>
        <v>774.16615990000014</v>
      </c>
      <c r="P1031">
        <f t="shared" si="371"/>
        <v>619.5345159200001</v>
      </c>
    </row>
    <row r="1032" spans="1:16">
      <c r="A1032" t="s">
        <v>87</v>
      </c>
      <c r="B1032" t="s">
        <v>131</v>
      </c>
      <c r="C1032">
        <v>1655.82484</v>
      </c>
      <c r="D1032" s="16">
        <v>2049.1266700000001</v>
      </c>
      <c r="E1032">
        <v>138.0680796</v>
      </c>
      <c r="F1032">
        <v>1.0079400000000001</v>
      </c>
      <c r="G1032">
        <v>2.01355</v>
      </c>
      <c r="H1032">
        <f t="shared" si="372"/>
        <v>1281.3425098666667</v>
      </c>
      <c r="I1032">
        <f t="shared" si="373"/>
        <v>1282.6833232000001</v>
      </c>
      <c r="J1032">
        <f t="shared" si="374"/>
        <v>962.26447740000003</v>
      </c>
      <c r="K1032">
        <f t="shared" si="375"/>
        <v>770.01316992</v>
      </c>
      <c r="M1032">
        <f t="shared" si="368"/>
        <v>1309.8425098666667</v>
      </c>
      <c r="N1032">
        <f t="shared" si="369"/>
        <v>1301.6833232000001</v>
      </c>
      <c r="O1032">
        <f t="shared" si="370"/>
        <v>976.51447740000003</v>
      </c>
      <c r="P1032">
        <f t="shared" si="371"/>
        <v>781.41316991999997</v>
      </c>
    </row>
    <row r="1033" spans="1:16">
      <c r="A1033" t="s">
        <v>88</v>
      </c>
      <c r="B1033" t="s">
        <v>100</v>
      </c>
      <c r="C1033">
        <v>1566.8461</v>
      </c>
      <c r="D1033" s="16">
        <v>2049.1266700000001</v>
      </c>
      <c r="E1033">
        <v>138.0680796</v>
      </c>
      <c r="F1033">
        <v>1.0079400000000001</v>
      </c>
      <c r="G1033">
        <v>2.01355</v>
      </c>
      <c r="H1033" s="7">
        <f t="shared" si="372"/>
        <v>1251.6829298666669</v>
      </c>
      <c r="I1033" s="7">
        <f t="shared" si="373"/>
        <v>1253.0237432000001</v>
      </c>
      <c r="J1033" s="7">
        <f t="shared" si="374"/>
        <v>940.01979240000014</v>
      </c>
      <c r="K1033" s="7">
        <f t="shared" si="375"/>
        <v>752.21742192000011</v>
      </c>
      <c r="M1033">
        <f t="shared" si="368"/>
        <v>1280.1829298666669</v>
      </c>
      <c r="N1033">
        <f t="shared" si="369"/>
        <v>1272.0237432000001</v>
      </c>
      <c r="O1033">
        <f t="shared" si="370"/>
        <v>954.26979240000014</v>
      </c>
      <c r="P1033">
        <f t="shared" si="371"/>
        <v>763.61742192000008</v>
      </c>
    </row>
    <row r="1034" spans="1:16">
      <c r="A1034" t="s">
        <v>89</v>
      </c>
      <c r="B1034" t="s">
        <v>132</v>
      </c>
      <c r="C1034">
        <v>1323.7518399999999</v>
      </c>
      <c r="D1034" s="16">
        <v>2049.1266700000001</v>
      </c>
      <c r="E1034">
        <v>138.0680796</v>
      </c>
      <c r="F1034">
        <v>1.0079400000000001</v>
      </c>
      <c r="G1034">
        <v>2.01355</v>
      </c>
      <c r="H1034" s="12">
        <f t="shared" si="372"/>
        <v>1170.6515098666666</v>
      </c>
      <c r="I1034" s="12">
        <f t="shared" si="373"/>
        <v>1171.9923232000001</v>
      </c>
      <c r="J1034" s="12">
        <f t="shared" si="374"/>
        <v>879.24622740000007</v>
      </c>
      <c r="K1034" s="12">
        <f t="shared" si="375"/>
        <v>703.59856992000005</v>
      </c>
      <c r="M1034">
        <f t="shared" si="368"/>
        <v>1199.1515098666666</v>
      </c>
      <c r="N1034">
        <f t="shared" si="369"/>
        <v>1190.9923232000001</v>
      </c>
      <c r="O1034">
        <f t="shared" si="370"/>
        <v>893.49622740000007</v>
      </c>
      <c r="P1034">
        <f t="shared" si="371"/>
        <v>714.99856992000002</v>
      </c>
    </row>
    <row r="1035" spans="1:16">
      <c r="B1035" s="12"/>
      <c r="D1035" s="16">
        <v>2049.1266700000001</v>
      </c>
      <c r="M1035">
        <f t="shared" si="368"/>
        <v>28.5</v>
      </c>
      <c r="N1035">
        <f t="shared" si="369"/>
        <v>19</v>
      </c>
      <c r="O1035">
        <f t="shared" si="370"/>
        <v>14.25</v>
      </c>
      <c r="P1035">
        <f t="shared" si="371"/>
        <v>11.4</v>
      </c>
    </row>
    <row r="1036" spans="1:16">
      <c r="B1036" s="7"/>
      <c r="D1036" s="16">
        <v>2049.1266700000001</v>
      </c>
      <c r="M1036">
        <f t="shared" si="368"/>
        <v>28.5</v>
      </c>
      <c r="N1036">
        <f t="shared" si="369"/>
        <v>19</v>
      </c>
      <c r="O1036">
        <f t="shared" si="370"/>
        <v>14.25</v>
      </c>
      <c r="P1036">
        <f t="shared" si="371"/>
        <v>11.4</v>
      </c>
    </row>
    <row r="1037" spans="1:16">
      <c r="D1037" s="16">
        <v>2049.1266700000001</v>
      </c>
      <c r="M1037">
        <f t="shared" si="368"/>
        <v>28.5</v>
      </c>
      <c r="N1037">
        <f t="shared" si="369"/>
        <v>19</v>
      </c>
      <c r="O1037">
        <f t="shared" si="370"/>
        <v>14.25</v>
      </c>
      <c r="P1037">
        <f t="shared" si="371"/>
        <v>11.4</v>
      </c>
    </row>
    <row r="1038" spans="1:16">
      <c r="B1038" s="7"/>
      <c r="D1038" s="16">
        <v>2049.1266700000001</v>
      </c>
      <c r="M1038">
        <f t="shared" si="368"/>
        <v>28.5</v>
      </c>
      <c r="N1038">
        <f t="shared" si="369"/>
        <v>19</v>
      </c>
      <c r="O1038">
        <f t="shared" si="370"/>
        <v>14.25</v>
      </c>
      <c r="P1038">
        <f t="shared" si="371"/>
        <v>11.4</v>
      </c>
    </row>
    <row r="1039" spans="1:16">
      <c r="D1039" s="16">
        <v>2049.1266700000001</v>
      </c>
      <c r="M1039">
        <f t="shared" si="368"/>
        <v>28.5</v>
      </c>
      <c r="N1039">
        <f t="shared" si="369"/>
        <v>19</v>
      </c>
      <c r="O1039">
        <f t="shared" si="370"/>
        <v>14.25</v>
      </c>
      <c r="P1039">
        <f t="shared" si="371"/>
        <v>11.4</v>
      </c>
    </row>
    <row r="1040" spans="1:16">
      <c r="A1040" t="s">
        <v>90</v>
      </c>
      <c r="B1040" t="s">
        <v>116</v>
      </c>
      <c r="C1040">
        <v>1218.6741999999999</v>
      </c>
      <c r="D1040" s="16">
        <v>2049.1266700000001</v>
      </c>
      <c r="E1040">
        <v>138.0680796</v>
      </c>
      <c r="F1040">
        <v>1.0079400000000001</v>
      </c>
      <c r="G1040">
        <v>2.01355</v>
      </c>
      <c r="H1040" s="12">
        <f t="shared" ref="H1040:H1047" si="376">(C1040+D1040+E1040+F1040*1)/3</f>
        <v>1135.6256298666667</v>
      </c>
      <c r="I1040" s="12">
        <f t="shared" ref="I1040:I1047" si="377">(C1040+D1040+E1040+F1040*1+(G1040-F1040)*4)/3</f>
        <v>1136.9664432000002</v>
      </c>
      <c r="J1040" s="12">
        <f t="shared" ref="J1040:J1047" si="378">(C1040+D1040+E1040+F1040*2+(G1040-F1040)*4)/4</f>
        <v>852.97681740000007</v>
      </c>
      <c r="K1040" s="12">
        <f t="shared" ref="K1040:K1047" si="379">(C1040+D1040+E1040+F1040*3+(G1040-F1040)*4)/5</f>
        <v>682.58304192000003</v>
      </c>
      <c r="M1040">
        <f t="shared" si="368"/>
        <v>1164.1256298666667</v>
      </c>
      <c r="N1040">
        <f t="shared" si="369"/>
        <v>1155.9664432000002</v>
      </c>
      <c r="O1040">
        <f t="shared" si="370"/>
        <v>867.22681740000007</v>
      </c>
      <c r="P1040">
        <f t="shared" si="371"/>
        <v>693.98304192000001</v>
      </c>
    </row>
    <row r="1041" spans="1:16">
      <c r="A1041" t="s">
        <v>91</v>
      </c>
      <c r="B1041" t="s">
        <v>115</v>
      </c>
      <c r="C1041">
        <v>533.30418999999995</v>
      </c>
      <c r="D1041" s="16">
        <v>2049.1266700000001</v>
      </c>
      <c r="E1041">
        <v>138.0680796</v>
      </c>
      <c r="F1041">
        <v>1.0079400000000001</v>
      </c>
      <c r="G1041">
        <v>2.01355</v>
      </c>
      <c r="H1041" s="13">
        <f t="shared" si="376"/>
        <v>907.16895986666668</v>
      </c>
      <c r="I1041" s="13">
        <f t="shared" si="377"/>
        <v>908.50977320000004</v>
      </c>
      <c r="J1041" s="13">
        <f t="shared" si="378"/>
        <v>681.63431490000005</v>
      </c>
      <c r="K1041" s="13">
        <f t="shared" si="379"/>
        <v>545.50903992000008</v>
      </c>
      <c r="M1041">
        <f t="shared" si="368"/>
        <v>935.66895986666668</v>
      </c>
      <c r="N1041">
        <f t="shared" si="369"/>
        <v>927.50977320000004</v>
      </c>
      <c r="O1041">
        <f t="shared" si="370"/>
        <v>695.88431490000005</v>
      </c>
      <c r="P1041">
        <f t="shared" si="371"/>
        <v>556.90903992000005</v>
      </c>
    </row>
    <row r="1042" spans="1:16">
      <c r="A1042" t="s">
        <v>92</v>
      </c>
      <c r="B1042" t="s">
        <v>114</v>
      </c>
      <c r="C1042">
        <v>1129.6952699999999</v>
      </c>
      <c r="D1042" s="16">
        <v>2049.1266700000001</v>
      </c>
      <c r="E1042">
        <v>138.0680796</v>
      </c>
      <c r="F1042">
        <v>1.0079400000000001</v>
      </c>
      <c r="G1042">
        <v>2.01355</v>
      </c>
      <c r="H1042" s="12">
        <f t="shared" si="376"/>
        <v>1105.9659865333333</v>
      </c>
      <c r="I1042" s="12">
        <f t="shared" si="377"/>
        <v>1107.3067998666668</v>
      </c>
      <c r="J1042" s="12">
        <f t="shared" si="378"/>
        <v>830.73208490000002</v>
      </c>
      <c r="K1042" s="12">
        <f t="shared" si="379"/>
        <v>664.78725592000001</v>
      </c>
      <c r="M1042">
        <f t="shared" si="368"/>
        <v>1134.4659865333333</v>
      </c>
      <c r="N1042">
        <f t="shared" si="369"/>
        <v>1126.3067998666668</v>
      </c>
      <c r="O1042">
        <f t="shared" si="370"/>
        <v>844.98208490000002</v>
      </c>
      <c r="P1042">
        <f t="shared" si="371"/>
        <v>676.18725591999998</v>
      </c>
    </row>
    <row r="1043" spans="1:16">
      <c r="A1043" t="s">
        <v>72</v>
      </c>
      <c r="B1043" t="s">
        <v>108</v>
      </c>
      <c r="C1043">
        <v>1622.84313</v>
      </c>
      <c r="D1043" s="16">
        <v>2049.1266700000001</v>
      </c>
      <c r="E1043">
        <v>138.0680796</v>
      </c>
      <c r="F1043">
        <v>1.0079400000000001</v>
      </c>
      <c r="G1043">
        <v>2.01355</v>
      </c>
      <c r="H1043" s="13">
        <f t="shared" si="376"/>
        <v>1270.3486065333334</v>
      </c>
      <c r="I1043" s="13">
        <f t="shared" si="377"/>
        <v>1271.6894198666666</v>
      </c>
      <c r="J1043" s="13">
        <f t="shared" si="378"/>
        <v>954.01904990000003</v>
      </c>
      <c r="K1043" s="13">
        <f t="shared" si="379"/>
        <v>763.41682792000006</v>
      </c>
      <c r="M1043">
        <f t="shared" si="368"/>
        <v>1298.8486065333334</v>
      </c>
      <c r="N1043">
        <f t="shared" si="369"/>
        <v>1290.6894198666666</v>
      </c>
      <c r="O1043">
        <f t="shared" si="370"/>
        <v>968.26904990000003</v>
      </c>
      <c r="P1043">
        <f t="shared" si="371"/>
        <v>774.81682792000015</v>
      </c>
    </row>
    <row r="1044" spans="1:16">
      <c r="A1044" t="s">
        <v>94</v>
      </c>
      <c r="B1044" t="s">
        <v>107</v>
      </c>
      <c r="C1044">
        <v>1307.6008400000001</v>
      </c>
      <c r="D1044" s="16">
        <v>2049.1266700000001</v>
      </c>
      <c r="E1044">
        <v>138.0680796</v>
      </c>
      <c r="F1044">
        <v>1.0079400000000001</v>
      </c>
      <c r="G1044">
        <v>2.01355</v>
      </c>
      <c r="H1044" s="12">
        <f t="shared" si="376"/>
        <v>1165.2678432</v>
      </c>
      <c r="I1044" s="12">
        <f t="shared" si="377"/>
        <v>1166.6086565333335</v>
      </c>
      <c r="J1044" s="12">
        <f t="shared" si="378"/>
        <v>875.20847740000011</v>
      </c>
      <c r="K1044" s="12">
        <f t="shared" si="379"/>
        <v>700.36836992000008</v>
      </c>
      <c r="M1044">
        <f t="shared" si="368"/>
        <v>1193.7678432</v>
      </c>
      <c r="N1044">
        <f t="shared" si="369"/>
        <v>1185.6086565333335</v>
      </c>
      <c r="O1044">
        <f t="shared" si="370"/>
        <v>889.45847740000011</v>
      </c>
      <c r="P1044">
        <f t="shared" si="371"/>
        <v>711.76836992000005</v>
      </c>
    </row>
    <row r="1045" spans="1:16">
      <c r="A1045" t="s">
        <v>80</v>
      </c>
      <c r="B1045" t="s">
        <v>109</v>
      </c>
      <c r="C1045">
        <v>2060.22264</v>
      </c>
      <c r="D1045" s="16">
        <v>2049.1266700000001</v>
      </c>
      <c r="E1045">
        <v>138.0680796</v>
      </c>
      <c r="F1045">
        <v>1.0079400000000001</v>
      </c>
      <c r="G1045">
        <v>2.01355</v>
      </c>
      <c r="H1045" s="12">
        <f t="shared" si="376"/>
        <v>1416.1417765333333</v>
      </c>
      <c r="I1045" s="12">
        <f t="shared" si="377"/>
        <v>1417.4825898666666</v>
      </c>
      <c r="J1045" s="12">
        <f t="shared" si="378"/>
        <v>1063.3639273999997</v>
      </c>
      <c r="K1045" s="12">
        <f t="shared" si="379"/>
        <v>850.89272991999985</v>
      </c>
      <c r="M1045">
        <f t="shared" si="368"/>
        <v>1444.6417765333333</v>
      </c>
      <c r="N1045">
        <f t="shared" si="369"/>
        <v>1436.4825898666666</v>
      </c>
      <c r="O1045">
        <f t="shared" si="370"/>
        <v>1077.6139273999997</v>
      </c>
      <c r="P1045">
        <f t="shared" si="371"/>
        <v>862.29272991999983</v>
      </c>
    </row>
    <row r="1046" spans="1:16">
      <c r="A1046" t="s">
        <v>34</v>
      </c>
      <c r="B1046" t="s">
        <v>113</v>
      </c>
      <c r="C1046">
        <v>915.51927999999998</v>
      </c>
      <c r="D1046" s="16">
        <v>2049.1266700000001</v>
      </c>
      <c r="E1046">
        <v>138.0680796</v>
      </c>
      <c r="F1046">
        <v>1.0079400000000001</v>
      </c>
      <c r="G1046">
        <v>2.01355</v>
      </c>
      <c r="H1046" s="12">
        <f t="shared" si="376"/>
        <v>1034.5739898666668</v>
      </c>
      <c r="I1046" s="12">
        <f t="shared" si="377"/>
        <v>1035.9148032000001</v>
      </c>
      <c r="J1046" s="12">
        <f t="shared" si="378"/>
        <v>777.18808740000009</v>
      </c>
      <c r="K1046" s="12">
        <f t="shared" si="379"/>
        <v>621.95205792000002</v>
      </c>
      <c r="M1046">
        <f t="shared" si="368"/>
        <v>1063.0739898666668</v>
      </c>
      <c r="N1046">
        <f t="shared" si="369"/>
        <v>1054.9148032000001</v>
      </c>
      <c r="O1046">
        <f t="shared" si="370"/>
        <v>791.43808740000009</v>
      </c>
      <c r="P1046">
        <f t="shared" si="371"/>
        <v>633.35205791999999</v>
      </c>
    </row>
    <row r="1047" spans="1:16">
      <c r="A1047" t="s">
        <v>36</v>
      </c>
      <c r="B1047" t="s">
        <v>110</v>
      </c>
      <c r="C1047">
        <v>1099.64698</v>
      </c>
      <c r="D1047" s="16">
        <v>2049.1266700000001</v>
      </c>
      <c r="E1047">
        <v>138.0680796</v>
      </c>
      <c r="F1047">
        <v>1.0079400000000001</v>
      </c>
      <c r="G1047">
        <v>2.01355</v>
      </c>
      <c r="H1047" s="7">
        <f t="shared" si="376"/>
        <v>1095.9498898666668</v>
      </c>
      <c r="I1047" s="7">
        <f t="shared" si="377"/>
        <v>1097.2907032000001</v>
      </c>
      <c r="J1047" s="7">
        <f t="shared" si="378"/>
        <v>823.22001240000009</v>
      </c>
      <c r="K1047" s="7">
        <f t="shared" si="379"/>
        <v>658.77759792000006</v>
      </c>
      <c r="M1047">
        <f t="shared" si="368"/>
        <v>1124.4498898666668</v>
      </c>
      <c r="N1047">
        <f t="shared" si="369"/>
        <v>1116.2907032000001</v>
      </c>
      <c r="O1047">
        <f t="shared" si="370"/>
        <v>837.47001240000009</v>
      </c>
      <c r="P1047">
        <f t="shared" si="371"/>
        <v>670.17759792000004</v>
      </c>
    </row>
    <row r="1048" spans="1:16">
      <c r="D1048" s="16">
        <v>2049.1266700000001</v>
      </c>
      <c r="H1048" s="12"/>
      <c r="I1048" s="12"/>
      <c r="J1048" s="12"/>
      <c r="K1048" s="12"/>
      <c r="M1048">
        <f t="shared" si="368"/>
        <v>28.5</v>
      </c>
      <c r="N1048">
        <f t="shared" si="369"/>
        <v>19</v>
      </c>
      <c r="O1048">
        <f t="shared" si="370"/>
        <v>14.25</v>
      </c>
      <c r="P1048">
        <f t="shared" si="371"/>
        <v>11.4</v>
      </c>
    </row>
    <row r="1049" spans="1:16">
      <c r="D1049" s="16">
        <v>2049.1266700000001</v>
      </c>
      <c r="H1049" s="12"/>
      <c r="I1049" s="12"/>
      <c r="J1049" s="12"/>
      <c r="K1049" s="12"/>
      <c r="M1049">
        <f t="shared" si="368"/>
        <v>28.5</v>
      </c>
      <c r="N1049">
        <f t="shared" si="369"/>
        <v>19</v>
      </c>
      <c r="O1049">
        <f t="shared" si="370"/>
        <v>14.25</v>
      </c>
      <c r="P1049">
        <f t="shared" si="371"/>
        <v>11.4</v>
      </c>
    </row>
    <row r="1050" spans="1:16">
      <c r="A1050" t="s">
        <v>37</v>
      </c>
      <c r="B1050" t="s">
        <v>101</v>
      </c>
      <c r="C1050">
        <v>874.46286999999995</v>
      </c>
      <c r="D1050" s="16">
        <v>2049.1266700000001</v>
      </c>
      <c r="E1050">
        <v>138.0680796</v>
      </c>
      <c r="F1050">
        <v>1.0079400000000001</v>
      </c>
      <c r="G1050">
        <v>2.01355</v>
      </c>
      <c r="H1050" s="12">
        <f t="shared" ref="H1050:H1056" si="380">(C1050+D1050+E1050+F1050*1)/3</f>
        <v>1020.8885198666667</v>
      </c>
      <c r="I1050" s="12">
        <f t="shared" ref="I1050:I1057" si="381">(C1050+D1050+E1050+F1050*1+(G1050-F1050)*4)/3</f>
        <v>1022.2293332</v>
      </c>
      <c r="J1050" s="12">
        <f t="shared" ref="J1050:J1057" si="382">(C1050+D1050+E1050+F1050*2+(G1050-F1050)*4)/4</f>
        <v>766.92398490000005</v>
      </c>
      <c r="K1050" s="12">
        <f t="shared" ref="K1050:K1057" si="383">(C1050+D1050+E1050+F1050*3+(G1050-F1050)*4)/5</f>
        <v>613.74077592000003</v>
      </c>
      <c r="M1050">
        <f t="shared" si="368"/>
        <v>1049.3885198666667</v>
      </c>
      <c r="N1050">
        <f t="shared" si="369"/>
        <v>1041.2293332000002</v>
      </c>
      <c r="O1050">
        <f t="shared" si="370"/>
        <v>781.17398490000005</v>
      </c>
      <c r="P1050">
        <f t="shared" si="371"/>
        <v>625.14077592000001</v>
      </c>
    </row>
    <row r="1051" spans="1:16">
      <c r="A1051" t="s">
        <v>39</v>
      </c>
      <c r="B1051" t="s">
        <v>102</v>
      </c>
      <c r="C1051">
        <v>1352.65148</v>
      </c>
      <c r="D1051" s="16">
        <v>2049.1266700000001</v>
      </c>
      <c r="E1051">
        <v>138.0680796</v>
      </c>
      <c r="F1051">
        <v>1.0079400000000001</v>
      </c>
      <c r="G1051">
        <v>2.01355</v>
      </c>
      <c r="H1051" s="12">
        <f t="shared" si="380"/>
        <v>1180.2847232000001</v>
      </c>
      <c r="I1051" s="12">
        <f t="shared" si="381"/>
        <v>1181.6255365333334</v>
      </c>
      <c r="J1051" s="12">
        <f t="shared" si="382"/>
        <v>886.47113740000009</v>
      </c>
      <c r="K1051" s="12">
        <f t="shared" si="383"/>
        <v>709.37849792000009</v>
      </c>
      <c r="M1051">
        <f t="shared" si="368"/>
        <v>1208.7847232000001</v>
      </c>
      <c r="N1051">
        <f t="shared" si="369"/>
        <v>1200.6255365333334</v>
      </c>
      <c r="O1051">
        <f t="shared" si="370"/>
        <v>900.72113740000009</v>
      </c>
      <c r="P1051">
        <f t="shared" si="371"/>
        <v>720.77849792000006</v>
      </c>
    </row>
    <row r="1052" spans="1:16">
      <c r="A1052" t="s">
        <v>41</v>
      </c>
      <c r="B1052" t="s">
        <v>103</v>
      </c>
      <c r="C1052">
        <v>1399.8155099999999</v>
      </c>
      <c r="D1052" s="16">
        <v>2049.1266700000001</v>
      </c>
      <c r="E1052">
        <v>138.0680796</v>
      </c>
      <c r="F1052">
        <v>1.0079400000000001</v>
      </c>
      <c r="G1052">
        <v>2.01355</v>
      </c>
      <c r="H1052" s="12">
        <f t="shared" si="380"/>
        <v>1196.0060665333333</v>
      </c>
      <c r="I1052" s="12">
        <f t="shared" si="381"/>
        <v>1197.3468798666668</v>
      </c>
      <c r="J1052" s="12">
        <f t="shared" si="382"/>
        <v>898.26214490000007</v>
      </c>
      <c r="K1052" s="12">
        <f t="shared" si="383"/>
        <v>718.81130392</v>
      </c>
      <c r="M1052">
        <f t="shared" si="368"/>
        <v>1224.5060665333333</v>
      </c>
      <c r="N1052">
        <f t="shared" si="369"/>
        <v>1216.3468798666668</v>
      </c>
      <c r="O1052">
        <f t="shared" si="370"/>
        <v>912.51214490000007</v>
      </c>
      <c r="P1052">
        <f t="shared" si="371"/>
        <v>730.21130391999998</v>
      </c>
    </row>
    <row r="1053" spans="1:16">
      <c r="A1053" t="s">
        <v>43</v>
      </c>
      <c r="B1053" t="s">
        <v>111</v>
      </c>
      <c r="C1053">
        <v>889.56179999999995</v>
      </c>
      <c r="D1053" s="16">
        <v>2049.1266700000001</v>
      </c>
      <c r="E1053">
        <v>138.0680796</v>
      </c>
      <c r="F1053">
        <v>1.0079400000000001</v>
      </c>
      <c r="G1053">
        <v>2.01355</v>
      </c>
      <c r="H1053" s="13">
        <f t="shared" si="380"/>
        <v>1025.9214965333333</v>
      </c>
      <c r="I1053" s="13">
        <f t="shared" si="381"/>
        <v>1027.2623098666668</v>
      </c>
      <c r="J1053" s="13">
        <f t="shared" si="382"/>
        <v>770.69871740000008</v>
      </c>
      <c r="K1053" s="13">
        <f t="shared" si="383"/>
        <v>616.7605619200001</v>
      </c>
      <c r="M1053">
        <f t="shared" si="368"/>
        <v>1054.4214965333333</v>
      </c>
      <c r="N1053">
        <f t="shared" si="369"/>
        <v>1046.2623098666668</v>
      </c>
      <c r="O1053">
        <f t="shared" si="370"/>
        <v>784.94871740000008</v>
      </c>
      <c r="P1053">
        <f t="shared" si="371"/>
        <v>628.16056192000019</v>
      </c>
    </row>
    <row r="1054" spans="1:16">
      <c r="A1054" t="s">
        <v>44</v>
      </c>
      <c r="B1054" t="s">
        <v>104</v>
      </c>
      <c r="C1054">
        <v>1219.6892399999999</v>
      </c>
      <c r="D1054" s="16">
        <v>2049.1266700000001</v>
      </c>
      <c r="E1054">
        <v>138.0680796</v>
      </c>
      <c r="F1054">
        <v>1.0079400000000001</v>
      </c>
      <c r="G1054">
        <v>2.01355</v>
      </c>
      <c r="H1054" s="12">
        <f t="shared" si="380"/>
        <v>1135.9639765333334</v>
      </c>
      <c r="I1054" s="12">
        <f t="shared" si="381"/>
        <v>1137.3047898666669</v>
      </c>
      <c r="J1054" s="12">
        <f t="shared" si="382"/>
        <v>853.23057740000013</v>
      </c>
      <c r="K1054" s="12">
        <f t="shared" si="383"/>
        <v>682.7860499200001</v>
      </c>
      <c r="M1054">
        <f t="shared" si="368"/>
        <v>1164.4639765333334</v>
      </c>
      <c r="N1054">
        <f t="shared" si="369"/>
        <v>1156.3047898666669</v>
      </c>
      <c r="O1054">
        <f t="shared" si="370"/>
        <v>867.48057740000013</v>
      </c>
      <c r="P1054">
        <f t="shared" si="371"/>
        <v>694.18604992000007</v>
      </c>
    </row>
    <row r="1055" spans="1:16">
      <c r="A1055" t="s">
        <v>99</v>
      </c>
      <c r="B1055" t="s">
        <v>105</v>
      </c>
      <c r="C1055">
        <v>2243.2467999999999</v>
      </c>
      <c r="D1055" s="16">
        <v>2049.1266700000001</v>
      </c>
      <c r="E1055">
        <v>138.0680796</v>
      </c>
      <c r="F1055">
        <v>1.0079400000000001</v>
      </c>
      <c r="G1055">
        <v>2.01355</v>
      </c>
      <c r="H1055" s="12">
        <f t="shared" si="380"/>
        <v>1477.1498298666668</v>
      </c>
      <c r="I1055" s="12">
        <f t="shared" si="381"/>
        <v>1478.4906432</v>
      </c>
      <c r="J1055" s="12">
        <f t="shared" si="382"/>
        <v>1109.1199674</v>
      </c>
      <c r="K1055" s="12">
        <f t="shared" si="383"/>
        <v>887.49756192000007</v>
      </c>
      <c r="M1055">
        <f t="shared" si="368"/>
        <v>1505.6498298666668</v>
      </c>
      <c r="N1055">
        <f t="shared" si="369"/>
        <v>1497.4906432</v>
      </c>
      <c r="O1055">
        <f t="shared" si="370"/>
        <v>1123.3699674</v>
      </c>
      <c r="P1055">
        <f t="shared" si="371"/>
        <v>898.89756192000004</v>
      </c>
    </row>
    <row r="1056" spans="1:16">
      <c r="A1056" t="s">
        <v>50</v>
      </c>
      <c r="B1056" t="s">
        <v>106</v>
      </c>
      <c r="C1056">
        <v>1256.6957299999999</v>
      </c>
      <c r="D1056" s="16">
        <v>2049.1266700000001</v>
      </c>
      <c r="E1056">
        <v>138.0680796</v>
      </c>
      <c r="F1056">
        <v>1.0079400000000001</v>
      </c>
      <c r="G1056">
        <v>2.01355</v>
      </c>
      <c r="H1056" s="13">
        <f t="shared" si="380"/>
        <v>1148.2994732</v>
      </c>
      <c r="I1056" s="13">
        <f t="shared" si="381"/>
        <v>1149.6402865333334</v>
      </c>
      <c r="J1056" s="13">
        <f t="shared" si="382"/>
        <v>862.48219990000007</v>
      </c>
      <c r="K1056" s="13">
        <f t="shared" si="383"/>
        <v>690.18734792000009</v>
      </c>
      <c r="M1056">
        <f t="shared" si="368"/>
        <v>1176.7994732</v>
      </c>
      <c r="N1056">
        <f t="shared" si="369"/>
        <v>1168.6402865333334</v>
      </c>
      <c r="O1056">
        <f t="shared" si="370"/>
        <v>876.73219990000007</v>
      </c>
      <c r="P1056">
        <f t="shared" si="371"/>
        <v>701.58734792000018</v>
      </c>
    </row>
    <row r="1057" spans="1:16">
      <c r="A1057" t="s">
        <v>52</v>
      </c>
      <c r="B1057" t="s">
        <v>112</v>
      </c>
      <c r="C1057">
        <v>958.60841000000005</v>
      </c>
      <c r="D1057" s="16">
        <v>2049.1266700000001</v>
      </c>
      <c r="E1057">
        <v>138.0680796</v>
      </c>
      <c r="F1057">
        <v>1.0079400000000001</v>
      </c>
      <c r="G1057">
        <v>2.01355</v>
      </c>
      <c r="H1057" s="7">
        <f>(C1057+D1057+E1057+F1057*1)/3</f>
        <v>1048.9370332000001</v>
      </c>
      <c r="I1057" s="7">
        <f t="shared" si="381"/>
        <v>1050.2778465333336</v>
      </c>
      <c r="J1057" s="7">
        <f t="shared" si="382"/>
        <v>787.96036990000016</v>
      </c>
      <c r="K1057" s="7">
        <f t="shared" si="383"/>
        <v>630.56988392000017</v>
      </c>
      <c r="M1057">
        <f t="shared" si="368"/>
        <v>1077.4370332000001</v>
      </c>
      <c r="N1057">
        <f t="shared" si="369"/>
        <v>1069.2778465333336</v>
      </c>
      <c r="O1057">
        <f t="shared" si="370"/>
        <v>802.21036990000016</v>
      </c>
      <c r="P1057">
        <f t="shared" si="371"/>
        <v>641.96988392000026</v>
      </c>
    </row>
    <row r="1058" spans="1:16">
      <c r="D1058" s="16">
        <v>2049.1266700000001</v>
      </c>
      <c r="H1058" s="12"/>
      <c r="I1058" s="12"/>
      <c r="J1058" s="12"/>
      <c r="K1058" s="12"/>
      <c r="M1058">
        <f t="shared" si="368"/>
        <v>28.5</v>
      </c>
      <c r="N1058">
        <f t="shared" si="369"/>
        <v>19</v>
      </c>
      <c r="O1058">
        <f t="shared" si="370"/>
        <v>14.25</v>
      </c>
      <c r="P1058">
        <f t="shared" si="371"/>
        <v>11.4</v>
      </c>
    </row>
    <row r="1059" spans="1:16">
      <c r="D1059" s="16">
        <v>2049.1266700000001</v>
      </c>
      <c r="H1059" s="12"/>
      <c r="I1059" s="12"/>
      <c r="J1059" s="12"/>
      <c r="K1059" s="12"/>
      <c r="M1059">
        <f t="shared" si="368"/>
        <v>28.5</v>
      </c>
      <c r="N1059">
        <f t="shared" si="369"/>
        <v>19</v>
      </c>
      <c r="O1059">
        <f t="shared" si="370"/>
        <v>14.25</v>
      </c>
      <c r="P1059">
        <f t="shared" si="371"/>
        <v>11.4</v>
      </c>
    </row>
    <row r="1060" spans="1:16">
      <c r="A1060" t="s">
        <v>54</v>
      </c>
      <c r="B1060" t="s">
        <v>133</v>
      </c>
      <c r="C1060">
        <v>1095.59456</v>
      </c>
      <c r="D1060" s="16">
        <v>2049.1266700000001</v>
      </c>
      <c r="E1060">
        <v>138.0680796</v>
      </c>
      <c r="F1060">
        <v>1.0079400000000001</v>
      </c>
      <c r="G1060">
        <v>2.01355</v>
      </c>
      <c r="H1060" s="12">
        <f>(C1060+D1060+E1060+F1060*1)/3</f>
        <v>1094.5990832</v>
      </c>
      <c r="I1060" s="12">
        <f t="shared" ref="I1060:I1067" si="384">(C1060+D1060+E1060+F1060*1+(G1060-F1060)*4)/3</f>
        <v>1095.9398965333335</v>
      </c>
      <c r="J1060" s="12">
        <f t="shared" ref="J1060:J1067" si="385">(C1060+D1060+E1060+F1060*2+(G1060-F1060)*4)/4</f>
        <v>822.20690740000009</v>
      </c>
      <c r="K1060" s="12">
        <f t="shared" ref="K1060:K1067" si="386">(C1060+D1060+E1060+F1060*3+(G1060-F1060)*4)/5</f>
        <v>657.96711392000009</v>
      </c>
      <c r="M1060">
        <f t="shared" si="368"/>
        <v>1123.0990832</v>
      </c>
      <c r="N1060">
        <f t="shared" si="369"/>
        <v>1114.9398965333335</v>
      </c>
      <c r="O1060">
        <f t="shared" si="370"/>
        <v>836.45690740000009</v>
      </c>
      <c r="P1060">
        <f t="shared" si="371"/>
        <v>669.36711392000007</v>
      </c>
    </row>
    <row r="1061" spans="1:16">
      <c r="A1061" t="s">
        <v>56</v>
      </c>
      <c r="B1061" t="s">
        <v>134</v>
      </c>
      <c r="C1061">
        <v>1646.8536799999999</v>
      </c>
      <c r="D1061" s="16">
        <v>2049.1266700000001</v>
      </c>
      <c r="E1061">
        <v>138.0680796</v>
      </c>
      <c r="F1061">
        <v>1.0079400000000001</v>
      </c>
      <c r="G1061">
        <v>2.01355</v>
      </c>
      <c r="H1061" s="12">
        <f t="shared" ref="H1061:H1067" si="387">(C1061+D1061+E1061+F1061*1)/3</f>
        <v>1278.3521232000001</v>
      </c>
      <c r="I1061" s="12">
        <f t="shared" si="384"/>
        <v>1279.6929365333333</v>
      </c>
      <c r="J1061" s="12">
        <f t="shared" si="385"/>
        <v>960.02168740000002</v>
      </c>
      <c r="K1061" s="12">
        <f t="shared" si="386"/>
        <v>768.21893792000003</v>
      </c>
      <c r="M1061">
        <f t="shared" si="368"/>
        <v>1306.8521232000001</v>
      </c>
      <c r="N1061">
        <f t="shared" si="369"/>
        <v>1298.6929365333333</v>
      </c>
      <c r="O1061">
        <f t="shared" si="370"/>
        <v>974.27168740000002</v>
      </c>
      <c r="P1061">
        <f t="shared" si="371"/>
        <v>779.61893792000001</v>
      </c>
    </row>
    <row r="1062" spans="1:16">
      <c r="A1062" t="s">
        <v>61</v>
      </c>
      <c r="B1062" t="s">
        <v>135</v>
      </c>
      <c r="C1062">
        <v>944.47958000000006</v>
      </c>
      <c r="D1062" s="16">
        <v>2049.1266700000001</v>
      </c>
      <c r="E1062">
        <v>138.0680796</v>
      </c>
      <c r="F1062">
        <v>1.0079400000000001</v>
      </c>
      <c r="G1062">
        <v>2.01355</v>
      </c>
      <c r="H1062" s="13">
        <f t="shared" si="387"/>
        <v>1044.2274232000002</v>
      </c>
      <c r="I1062" s="13">
        <f t="shared" si="384"/>
        <v>1045.5682365333334</v>
      </c>
      <c r="J1062" s="13">
        <f t="shared" si="385"/>
        <v>784.42816240000013</v>
      </c>
      <c r="K1062" s="13">
        <f t="shared" si="386"/>
        <v>627.74411792000012</v>
      </c>
      <c r="M1062">
        <f t="shared" si="368"/>
        <v>1072.7274232000002</v>
      </c>
      <c r="N1062">
        <f t="shared" si="369"/>
        <v>1064.5682365333334</v>
      </c>
      <c r="O1062">
        <f t="shared" si="370"/>
        <v>798.67816240000013</v>
      </c>
      <c r="P1062">
        <f t="shared" si="371"/>
        <v>639.1441179200001</v>
      </c>
    </row>
    <row r="1063" spans="1:16">
      <c r="A1063" t="s">
        <v>63</v>
      </c>
      <c r="B1063" t="s">
        <v>126</v>
      </c>
      <c r="C1063">
        <v>876.51490999999999</v>
      </c>
      <c r="D1063" s="16">
        <v>2049.1266700000001</v>
      </c>
      <c r="E1063">
        <v>138.0680796</v>
      </c>
      <c r="F1063">
        <v>1.0079400000000001</v>
      </c>
      <c r="G1063">
        <v>2.01355</v>
      </c>
      <c r="H1063" s="12">
        <f t="shared" si="387"/>
        <v>1021.5725332000001</v>
      </c>
      <c r="I1063" s="12">
        <f t="shared" si="384"/>
        <v>1022.9133465333334</v>
      </c>
      <c r="J1063" s="12">
        <f t="shared" si="385"/>
        <v>767.43699490000006</v>
      </c>
      <c r="K1063" s="12">
        <f t="shared" si="386"/>
        <v>614.15118391999999</v>
      </c>
      <c r="M1063">
        <f t="shared" si="368"/>
        <v>1050.0725332000002</v>
      </c>
      <c r="N1063">
        <f t="shared" si="369"/>
        <v>1041.9133465333334</v>
      </c>
      <c r="O1063">
        <f t="shared" si="370"/>
        <v>781.68699490000006</v>
      </c>
      <c r="P1063">
        <f t="shared" si="371"/>
        <v>625.55118392000008</v>
      </c>
    </row>
    <row r="1064" spans="1:16">
      <c r="A1064" t="s">
        <v>79</v>
      </c>
      <c r="B1064" t="s">
        <v>136</v>
      </c>
      <c r="C1064">
        <v>1258.6724899999999</v>
      </c>
      <c r="D1064" s="16">
        <v>2049.1266700000001</v>
      </c>
      <c r="E1064">
        <v>138.0680796</v>
      </c>
      <c r="F1064">
        <v>1.0079400000000001</v>
      </c>
      <c r="G1064">
        <v>2.01355</v>
      </c>
      <c r="H1064" s="13">
        <f t="shared" si="387"/>
        <v>1148.9583932</v>
      </c>
      <c r="I1064" s="13">
        <f t="shared" si="384"/>
        <v>1150.2992065333335</v>
      </c>
      <c r="J1064" s="13">
        <f t="shared" si="385"/>
        <v>862.97638990000007</v>
      </c>
      <c r="K1064" s="13">
        <f t="shared" si="386"/>
        <v>690.5826999200001</v>
      </c>
      <c r="M1064">
        <f t="shared" si="368"/>
        <v>1177.4583932</v>
      </c>
      <c r="N1064">
        <f t="shared" si="369"/>
        <v>1169.2992065333335</v>
      </c>
      <c r="O1064">
        <f t="shared" si="370"/>
        <v>877.22638990000007</v>
      </c>
      <c r="P1064">
        <f t="shared" si="371"/>
        <v>701.98269992000007</v>
      </c>
    </row>
    <row r="1065" spans="1:16">
      <c r="A1065" t="s">
        <v>66</v>
      </c>
      <c r="B1065" t="s">
        <v>137</v>
      </c>
      <c r="C1065">
        <v>745.45666000000006</v>
      </c>
      <c r="D1065" s="16">
        <v>2049.1266700000001</v>
      </c>
      <c r="E1065">
        <v>138.0680796</v>
      </c>
      <c r="F1065">
        <v>1.0079400000000001</v>
      </c>
      <c r="G1065">
        <v>2.01355</v>
      </c>
      <c r="H1065" s="7">
        <f t="shared" si="387"/>
        <v>977.88644986666679</v>
      </c>
      <c r="I1065" s="7">
        <f t="shared" si="384"/>
        <v>979.22726320000027</v>
      </c>
      <c r="J1065" s="7">
        <f t="shared" si="385"/>
        <v>734.67243240000016</v>
      </c>
      <c r="K1065" s="7">
        <f t="shared" si="386"/>
        <v>587.93953392000014</v>
      </c>
      <c r="M1065">
        <f t="shared" si="368"/>
        <v>1006.3864498666668</v>
      </c>
      <c r="N1065">
        <f t="shared" si="369"/>
        <v>998.22726320000027</v>
      </c>
      <c r="O1065">
        <f t="shared" si="370"/>
        <v>748.92243240000016</v>
      </c>
      <c r="P1065">
        <f t="shared" si="371"/>
        <v>599.33953392000012</v>
      </c>
    </row>
    <row r="1066" spans="1:16">
      <c r="A1066" t="s">
        <v>68</v>
      </c>
      <c r="B1066" t="s">
        <v>138</v>
      </c>
      <c r="C1066">
        <v>915.54106000000002</v>
      </c>
      <c r="D1066" s="16">
        <v>2049.1266700000001</v>
      </c>
      <c r="E1066">
        <v>138.0680796</v>
      </c>
      <c r="F1066">
        <v>1.0079400000000001</v>
      </c>
      <c r="G1066">
        <v>2.01355</v>
      </c>
      <c r="H1066" s="12">
        <f t="shared" si="387"/>
        <v>1034.5812498666667</v>
      </c>
      <c r="I1066" s="12">
        <f t="shared" si="384"/>
        <v>1035.9220632000001</v>
      </c>
      <c r="J1066" s="12">
        <f t="shared" si="385"/>
        <v>777.19353240000009</v>
      </c>
      <c r="K1066" s="12">
        <f t="shared" si="386"/>
        <v>621.95641392000005</v>
      </c>
      <c r="M1066">
        <f t="shared" si="368"/>
        <v>1063.0812498666667</v>
      </c>
      <c r="N1066">
        <f t="shared" si="369"/>
        <v>1054.9220632000001</v>
      </c>
      <c r="O1066">
        <f t="shared" si="370"/>
        <v>791.44353240000009</v>
      </c>
      <c r="P1066">
        <f t="shared" si="371"/>
        <v>633.35641392000002</v>
      </c>
    </row>
    <row r="1067" spans="1:16">
      <c r="A1067" t="s">
        <v>70</v>
      </c>
      <c r="B1067" t="s">
        <v>139</v>
      </c>
      <c r="C1067">
        <v>1591.83664</v>
      </c>
      <c r="D1067" s="16">
        <v>2049.1266700000001</v>
      </c>
      <c r="E1067">
        <v>138.0680796</v>
      </c>
      <c r="F1067">
        <v>1.0079400000000001</v>
      </c>
      <c r="G1067">
        <v>2.01355</v>
      </c>
      <c r="H1067" s="12">
        <f t="shared" si="387"/>
        <v>1260.0131098666668</v>
      </c>
      <c r="I1067" s="12">
        <f t="shared" si="384"/>
        <v>1261.3539232000001</v>
      </c>
      <c r="J1067" s="12">
        <f t="shared" si="385"/>
        <v>946.26742740000009</v>
      </c>
      <c r="K1067" s="12">
        <f t="shared" si="386"/>
        <v>757.21552992000011</v>
      </c>
      <c r="M1067">
        <f t="shared" si="368"/>
        <v>1288.5131098666668</v>
      </c>
      <c r="N1067">
        <f t="shared" si="369"/>
        <v>1280.3539232000001</v>
      </c>
      <c r="O1067">
        <f t="shared" si="370"/>
        <v>960.51742740000009</v>
      </c>
      <c r="P1067">
        <f t="shared" si="371"/>
        <v>768.6155299200002</v>
      </c>
    </row>
    <row r="1070" spans="1:16" ht="92.25">
      <c r="A1070" s="15">
        <v>37</v>
      </c>
    </row>
    <row r="1071" spans="1:16">
      <c r="D1071" s="16">
        <v>2525.1765500000001</v>
      </c>
      <c r="E1071">
        <f>(D1071+57+1)/2</f>
        <v>1291.5882750000001</v>
      </c>
      <c r="F1071">
        <f>(D1071+1)/2</f>
        <v>1263.0882750000001</v>
      </c>
    </row>
    <row r="1072" spans="1:16">
      <c r="A1072" t="s">
        <v>81</v>
      </c>
      <c r="B1072" t="s">
        <v>125</v>
      </c>
      <c r="C1072">
        <v>1031.6360299999999</v>
      </c>
      <c r="D1072" s="16">
        <v>2525.1765500000001</v>
      </c>
      <c r="E1072">
        <v>138.0680796</v>
      </c>
      <c r="F1072">
        <v>1.0079400000000001</v>
      </c>
      <c r="G1072">
        <v>2.01355</v>
      </c>
      <c r="H1072" s="12">
        <f>(C1072+D1072+E1072+F1072*1)/3</f>
        <v>1231.9628665333332</v>
      </c>
      <c r="I1072" s="12">
        <f>(C1072+D1072+E1072+F1072*1+(G1072-F1072)*4)/3</f>
        <v>1233.3036798666667</v>
      </c>
      <c r="J1072" s="12">
        <f>(C1072+D1072+E1072+F1072*2+(G1072-F1072)*4)/4</f>
        <v>925.22974490000001</v>
      </c>
      <c r="K1072" s="12">
        <f>(C1072+D1072+E1072+F1072*3+(G1072-F1072)*4)/5</f>
        <v>740.38538391999998</v>
      </c>
      <c r="M1072">
        <f>(H1072*2+57)/2</f>
        <v>1260.4628665333332</v>
      </c>
      <c r="N1072">
        <f>(I1072*3+57)/3</f>
        <v>1252.3036798666667</v>
      </c>
      <c r="O1072">
        <f>(J1072*4+57)/4</f>
        <v>939.47974490000001</v>
      </c>
      <c r="P1072">
        <f>(K1072*5+57)/5</f>
        <v>751.78538391999996</v>
      </c>
    </row>
    <row r="1073" spans="1:16">
      <c r="A1073" t="s">
        <v>83</v>
      </c>
      <c r="B1073" t="s">
        <v>127</v>
      </c>
      <c r="C1073" s="12">
        <v>1037.5738200000001</v>
      </c>
      <c r="D1073" s="16">
        <v>2525.1765500000001</v>
      </c>
      <c r="E1073" s="12">
        <v>138.0680796</v>
      </c>
      <c r="F1073" s="12">
        <v>1.0079400000000001</v>
      </c>
      <c r="G1073" s="12">
        <v>2.01355</v>
      </c>
      <c r="H1073" s="12">
        <f>(C1073+D1073+E1073+F1073*1)/3</f>
        <v>1233.9421298666668</v>
      </c>
      <c r="I1073" s="12">
        <f>(C1073+D1073+E1073+F1073*1+(G1073-F1073)*4)/3</f>
        <v>1235.2829432000001</v>
      </c>
      <c r="J1073" s="12">
        <f>(C1073+D1073+E1073+F1073*2+(G1073-F1073)*4)/4</f>
        <v>926.71419240000012</v>
      </c>
      <c r="K1073" s="12">
        <f>(C1073+D1073+E1073+F1073*3+(G1073-F1073)*4)/5</f>
        <v>741.57294192000006</v>
      </c>
      <c r="M1073">
        <f t="shared" ref="M1073:M1112" si="388">(H1073*2+57)/2</f>
        <v>1262.4421298666668</v>
      </c>
      <c r="N1073">
        <f t="shared" ref="N1073:N1112" si="389">(I1073*3+57)/3</f>
        <v>1254.2829432000001</v>
      </c>
      <c r="O1073">
        <f t="shared" ref="O1073:O1112" si="390">(J1073*4+57)/4</f>
        <v>940.96419240000012</v>
      </c>
      <c r="P1073">
        <f t="shared" ref="P1073:P1112" si="391">(K1073*5+57)/5</f>
        <v>752.97294192000004</v>
      </c>
    </row>
    <row r="1074" spans="1:16">
      <c r="A1074" t="s">
        <v>84</v>
      </c>
      <c r="B1074" t="s">
        <v>128</v>
      </c>
      <c r="C1074" s="12">
        <v>1218.6551099999999</v>
      </c>
      <c r="D1074" s="16">
        <v>2525.1765500000001</v>
      </c>
      <c r="E1074" s="12">
        <v>138.0680796</v>
      </c>
      <c r="F1074" s="12">
        <v>1.0079400000000001</v>
      </c>
      <c r="G1074" s="12">
        <v>2.01355</v>
      </c>
      <c r="H1074" s="12">
        <f t="shared" ref="H1074:H1079" si="392">(C1074+D1074+E1074+F1074*1)/3</f>
        <v>1294.3025598666666</v>
      </c>
      <c r="I1074" s="12">
        <f t="shared" ref="I1074:I1079" si="393">(C1074+D1074+E1074+F1074*1+(G1074-F1074)*4)/3</f>
        <v>1295.6433732</v>
      </c>
      <c r="J1074" s="12">
        <f t="shared" ref="J1074:J1079" si="394">(C1074+D1074+E1074+F1074*2+(G1074-F1074)*4)/4</f>
        <v>971.98451490000002</v>
      </c>
      <c r="K1074" s="12">
        <f t="shared" ref="K1074:K1079" si="395">(C1074+D1074+E1074+F1074*3+(G1074-F1074)*4)/5</f>
        <v>777.78919991999999</v>
      </c>
      <c r="M1074">
        <f t="shared" si="388"/>
        <v>1322.8025598666666</v>
      </c>
      <c r="N1074">
        <f t="shared" si="389"/>
        <v>1314.6433732</v>
      </c>
      <c r="O1074">
        <f t="shared" si="390"/>
        <v>986.23451490000002</v>
      </c>
      <c r="P1074">
        <f t="shared" si="391"/>
        <v>789.18919991999996</v>
      </c>
    </row>
    <row r="1075" spans="1:16">
      <c r="A1075" t="s">
        <v>85</v>
      </c>
      <c r="B1075" t="s">
        <v>129</v>
      </c>
      <c r="C1075">
        <v>976.50329999999997</v>
      </c>
      <c r="D1075" s="16">
        <v>2525.1765500000001</v>
      </c>
      <c r="E1075">
        <v>138.0680796</v>
      </c>
      <c r="F1075">
        <v>1.0079400000000001</v>
      </c>
      <c r="G1075">
        <v>2.01355</v>
      </c>
      <c r="H1075" s="12">
        <f t="shared" si="392"/>
        <v>1213.5852898666667</v>
      </c>
      <c r="I1075" s="12">
        <f t="shared" si="393"/>
        <v>1214.9261032000002</v>
      </c>
      <c r="J1075" s="12">
        <f t="shared" si="394"/>
        <v>911.44656240000006</v>
      </c>
      <c r="K1075" s="12">
        <f t="shared" si="395"/>
        <v>729.35883792000004</v>
      </c>
      <c r="M1075">
        <f t="shared" si="388"/>
        <v>1242.0852898666667</v>
      </c>
      <c r="N1075">
        <f t="shared" si="389"/>
        <v>1233.9261032000002</v>
      </c>
      <c r="O1075">
        <f t="shared" si="390"/>
        <v>925.69656240000006</v>
      </c>
      <c r="P1075">
        <f t="shared" si="391"/>
        <v>740.75883792000002</v>
      </c>
    </row>
    <row r="1076" spans="1:16">
      <c r="A1076" t="s">
        <v>86</v>
      </c>
      <c r="B1076" t="s">
        <v>130</v>
      </c>
      <c r="C1076" s="7">
        <v>846.43156999999997</v>
      </c>
      <c r="D1076" s="16">
        <v>2525.1765500000001</v>
      </c>
      <c r="E1076" s="7">
        <v>138.0680796</v>
      </c>
      <c r="F1076" s="7">
        <v>1.0079400000000001</v>
      </c>
      <c r="G1076" s="7">
        <v>2.01355</v>
      </c>
      <c r="H1076" s="7">
        <f t="shared" si="392"/>
        <v>1170.2280465333333</v>
      </c>
      <c r="I1076" s="7">
        <f t="shared" si="393"/>
        <v>1171.5688598666668</v>
      </c>
      <c r="J1076" s="7">
        <f t="shared" si="394"/>
        <v>878.92862990000003</v>
      </c>
      <c r="K1076" s="7">
        <f t="shared" si="395"/>
        <v>703.34449192</v>
      </c>
      <c r="M1076">
        <f t="shared" si="388"/>
        <v>1198.7280465333333</v>
      </c>
      <c r="N1076">
        <f t="shared" si="389"/>
        <v>1190.5688598666668</v>
      </c>
      <c r="O1076">
        <f t="shared" si="390"/>
        <v>893.17862990000003</v>
      </c>
      <c r="P1076">
        <f t="shared" si="391"/>
        <v>714.74449191999997</v>
      </c>
    </row>
    <row r="1077" spans="1:16">
      <c r="A1077" t="s">
        <v>87</v>
      </c>
      <c r="B1077" t="s">
        <v>131</v>
      </c>
      <c r="C1077">
        <v>1655.82484</v>
      </c>
      <c r="D1077" s="16">
        <v>2525.1765500000001</v>
      </c>
      <c r="E1077">
        <v>138.0680796</v>
      </c>
      <c r="F1077">
        <v>1.0079400000000001</v>
      </c>
      <c r="G1077">
        <v>2.01355</v>
      </c>
      <c r="H1077">
        <f t="shared" si="392"/>
        <v>1440.0258032000002</v>
      </c>
      <c r="I1077">
        <f t="shared" si="393"/>
        <v>1441.3666165333334</v>
      </c>
      <c r="J1077">
        <f t="shared" si="394"/>
        <v>1081.2769473999999</v>
      </c>
      <c r="K1077">
        <f t="shared" si="395"/>
        <v>865.22314591999998</v>
      </c>
      <c r="M1077">
        <f t="shared" si="388"/>
        <v>1468.5258032000002</v>
      </c>
      <c r="N1077">
        <f t="shared" si="389"/>
        <v>1460.3666165333334</v>
      </c>
      <c r="O1077">
        <f t="shared" si="390"/>
        <v>1095.5269473999999</v>
      </c>
      <c r="P1077">
        <f t="shared" si="391"/>
        <v>876.62314592000007</v>
      </c>
    </row>
    <row r="1078" spans="1:16">
      <c r="A1078" t="s">
        <v>88</v>
      </c>
      <c r="B1078" t="s">
        <v>100</v>
      </c>
      <c r="C1078">
        <v>1566.8461</v>
      </c>
      <c r="D1078" s="16">
        <v>2525.1765500000001</v>
      </c>
      <c r="E1078">
        <v>138.0680796</v>
      </c>
      <c r="F1078">
        <v>1.0079400000000001</v>
      </c>
      <c r="G1078">
        <v>2.01355</v>
      </c>
      <c r="H1078" s="7">
        <f t="shared" si="392"/>
        <v>1410.3662231999999</v>
      </c>
      <c r="I1078" s="7">
        <f t="shared" si="393"/>
        <v>1411.7070365333332</v>
      </c>
      <c r="J1078" s="7">
        <f t="shared" si="394"/>
        <v>1059.0322623999998</v>
      </c>
      <c r="K1078" s="7">
        <f t="shared" si="395"/>
        <v>847.42739791999998</v>
      </c>
      <c r="M1078">
        <f t="shared" si="388"/>
        <v>1438.8662231999999</v>
      </c>
      <c r="N1078">
        <f t="shared" si="389"/>
        <v>1430.7070365333332</v>
      </c>
      <c r="O1078">
        <f t="shared" si="390"/>
        <v>1073.2822623999998</v>
      </c>
      <c r="P1078">
        <f t="shared" si="391"/>
        <v>858.82739791999995</v>
      </c>
    </row>
    <row r="1079" spans="1:16">
      <c r="A1079" t="s">
        <v>89</v>
      </c>
      <c r="B1079" t="s">
        <v>132</v>
      </c>
      <c r="C1079">
        <v>1323.7518399999999</v>
      </c>
      <c r="D1079" s="16">
        <v>2525.1765500000001</v>
      </c>
      <c r="E1079">
        <v>138.0680796</v>
      </c>
      <c r="F1079">
        <v>1.0079400000000001</v>
      </c>
      <c r="G1079">
        <v>2.01355</v>
      </c>
      <c r="H1079" s="12">
        <f t="shared" si="392"/>
        <v>1329.3348032000001</v>
      </c>
      <c r="I1079" s="12">
        <f t="shared" si="393"/>
        <v>1330.6756165333334</v>
      </c>
      <c r="J1079" s="12">
        <f t="shared" si="394"/>
        <v>998.25869740000007</v>
      </c>
      <c r="K1079" s="12">
        <f t="shared" si="395"/>
        <v>798.80854592000003</v>
      </c>
      <c r="M1079">
        <f t="shared" si="388"/>
        <v>1357.8348032000001</v>
      </c>
      <c r="N1079">
        <f t="shared" si="389"/>
        <v>1349.6756165333334</v>
      </c>
      <c r="O1079">
        <f t="shared" si="390"/>
        <v>1012.5086974000001</v>
      </c>
      <c r="P1079">
        <f t="shared" si="391"/>
        <v>810.20854592000001</v>
      </c>
    </row>
    <row r="1080" spans="1:16">
      <c r="B1080" s="12"/>
      <c r="D1080" s="16">
        <v>2525.1765500000001</v>
      </c>
      <c r="M1080">
        <f t="shared" si="388"/>
        <v>28.5</v>
      </c>
      <c r="N1080">
        <f t="shared" si="389"/>
        <v>19</v>
      </c>
      <c r="O1080">
        <f t="shared" si="390"/>
        <v>14.25</v>
      </c>
      <c r="P1080">
        <f t="shared" si="391"/>
        <v>11.4</v>
      </c>
    </row>
    <row r="1081" spans="1:16">
      <c r="B1081" s="7"/>
      <c r="D1081" s="16">
        <v>2525.1765500000001</v>
      </c>
      <c r="M1081">
        <f t="shared" si="388"/>
        <v>28.5</v>
      </c>
      <c r="N1081">
        <f t="shared" si="389"/>
        <v>19</v>
      </c>
      <c r="O1081">
        <f t="shared" si="390"/>
        <v>14.25</v>
      </c>
      <c r="P1081">
        <f t="shared" si="391"/>
        <v>11.4</v>
      </c>
    </row>
    <row r="1082" spans="1:16">
      <c r="D1082" s="16">
        <v>2525.1765500000001</v>
      </c>
      <c r="M1082">
        <f t="shared" si="388"/>
        <v>28.5</v>
      </c>
      <c r="N1082">
        <f t="shared" si="389"/>
        <v>19</v>
      </c>
      <c r="O1082">
        <f t="shared" si="390"/>
        <v>14.25</v>
      </c>
      <c r="P1082">
        <f t="shared" si="391"/>
        <v>11.4</v>
      </c>
    </row>
    <row r="1083" spans="1:16">
      <c r="B1083" s="7"/>
      <c r="D1083" s="16">
        <v>2525.1765500000001</v>
      </c>
      <c r="M1083">
        <f t="shared" si="388"/>
        <v>28.5</v>
      </c>
      <c r="N1083">
        <f t="shared" si="389"/>
        <v>19</v>
      </c>
      <c r="O1083">
        <f t="shared" si="390"/>
        <v>14.25</v>
      </c>
      <c r="P1083">
        <f t="shared" si="391"/>
        <v>11.4</v>
      </c>
    </row>
    <row r="1084" spans="1:16">
      <c r="D1084" s="16">
        <v>2525.1765500000001</v>
      </c>
      <c r="M1084">
        <f t="shared" si="388"/>
        <v>28.5</v>
      </c>
      <c r="N1084">
        <f t="shared" si="389"/>
        <v>19</v>
      </c>
      <c r="O1084">
        <f t="shared" si="390"/>
        <v>14.25</v>
      </c>
      <c r="P1084">
        <f t="shared" si="391"/>
        <v>11.4</v>
      </c>
    </row>
    <row r="1085" spans="1:16">
      <c r="A1085" t="s">
        <v>90</v>
      </c>
      <c r="B1085" t="s">
        <v>116</v>
      </c>
      <c r="C1085">
        <v>1218.6741999999999</v>
      </c>
      <c r="D1085" s="16">
        <v>2525.1765500000001</v>
      </c>
      <c r="E1085">
        <v>138.0680796</v>
      </c>
      <c r="F1085">
        <v>1.0079400000000001</v>
      </c>
      <c r="G1085">
        <v>2.01355</v>
      </c>
      <c r="H1085" s="12">
        <f t="shared" ref="H1085:H1092" si="396">(C1085+D1085+E1085+F1085*1)/3</f>
        <v>1294.3089232</v>
      </c>
      <c r="I1085" s="12">
        <f t="shared" ref="I1085:I1092" si="397">(C1085+D1085+E1085+F1085*1+(G1085-F1085)*4)/3</f>
        <v>1295.6497365333335</v>
      </c>
      <c r="J1085" s="12">
        <f t="shared" ref="J1085:J1092" si="398">(C1085+D1085+E1085+F1085*2+(G1085-F1085)*4)/4</f>
        <v>971.98928740000008</v>
      </c>
      <c r="K1085" s="12">
        <f t="shared" ref="K1085:K1092" si="399">(C1085+D1085+E1085+F1085*3+(G1085-F1085)*4)/5</f>
        <v>777.79301792000001</v>
      </c>
      <c r="M1085">
        <f t="shared" si="388"/>
        <v>1322.8089232</v>
      </c>
      <c r="N1085">
        <f t="shared" si="389"/>
        <v>1314.6497365333335</v>
      </c>
      <c r="O1085">
        <f t="shared" si="390"/>
        <v>986.23928740000008</v>
      </c>
      <c r="P1085">
        <f t="shared" si="391"/>
        <v>789.1930179200001</v>
      </c>
    </row>
    <row r="1086" spans="1:16">
      <c r="A1086" t="s">
        <v>91</v>
      </c>
      <c r="B1086" t="s">
        <v>115</v>
      </c>
      <c r="C1086">
        <v>533.30418999999995</v>
      </c>
      <c r="D1086" s="16">
        <v>2525.1765500000001</v>
      </c>
      <c r="E1086">
        <v>138.0680796</v>
      </c>
      <c r="F1086">
        <v>1.0079400000000001</v>
      </c>
      <c r="G1086">
        <v>2.01355</v>
      </c>
      <c r="H1086" s="13">
        <f t="shared" si="396"/>
        <v>1065.8522532</v>
      </c>
      <c r="I1086" s="13">
        <f t="shared" si="397"/>
        <v>1067.1930665333334</v>
      </c>
      <c r="J1086" s="13">
        <f t="shared" si="398"/>
        <v>800.64678490000006</v>
      </c>
      <c r="K1086" s="13">
        <f t="shared" si="399"/>
        <v>640.71901592000006</v>
      </c>
      <c r="M1086">
        <f t="shared" si="388"/>
        <v>1094.3522532</v>
      </c>
      <c r="N1086">
        <f t="shared" si="389"/>
        <v>1086.1930665333334</v>
      </c>
      <c r="O1086">
        <f t="shared" si="390"/>
        <v>814.89678490000006</v>
      </c>
      <c r="P1086">
        <f t="shared" si="391"/>
        <v>652.11901592000004</v>
      </c>
    </row>
    <row r="1087" spans="1:16">
      <c r="A1087" t="s">
        <v>92</v>
      </c>
      <c r="B1087" t="s">
        <v>114</v>
      </c>
      <c r="C1087">
        <v>1129.6952699999999</v>
      </c>
      <c r="D1087" s="16">
        <v>2525.1765500000001</v>
      </c>
      <c r="E1087">
        <v>138.0680796</v>
      </c>
      <c r="F1087">
        <v>1.0079400000000001</v>
      </c>
      <c r="G1087">
        <v>2.01355</v>
      </c>
      <c r="H1087" s="12">
        <f t="shared" si="396"/>
        <v>1264.6492798666668</v>
      </c>
      <c r="I1087" s="12">
        <f t="shared" si="397"/>
        <v>1265.9900932000003</v>
      </c>
      <c r="J1087" s="12">
        <f t="shared" si="398"/>
        <v>949.74455490000014</v>
      </c>
      <c r="K1087" s="12">
        <f t="shared" si="399"/>
        <v>759.9972319200001</v>
      </c>
      <c r="M1087">
        <f t="shared" si="388"/>
        <v>1293.1492798666668</v>
      </c>
      <c r="N1087">
        <f t="shared" si="389"/>
        <v>1284.9900932000003</v>
      </c>
      <c r="O1087">
        <f t="shared" si="390"/>
        <v>963.99455490000014</v>
      </c>
      <c r="P1087">
        <f t="shared" si="391"/>
        <v>771.39723192000008</v>
      </c>
    </row>
    <row r="1088" spans="1:16">
      <c r="A1088" t="s">
        <v>72</v>
      </c>
      <c r="B1088" t="s">
        <v>108</v>
      </c>
      <c r="C1088">
        <v>1622.84313</v>
      </c>
      <c r="D1088" s="16">
        <v>2525.1765500000001</v>
      </c>
      <c r="E1088">
        <v>138.0680796</v>
      </c>
      <c r="F1088">
        <v>1.0079400000000001</v>
      </c>
      <c r="G1088">
        <v>2.01355</v>
      </c>
      <c r="H1088" s="13">
        <f t="shared" si="396"/>
        <v>1429.0318998666669</v>
      </c>
      <c r="I1088" s="13">
        <f t="shared" si="397"/>
        <v>1430.3727132000001</v>
      </c>
      <c r="J1088" s="13">
        <f t="shared" si="398"/>
        <v>1073.0315198999999</v>
      </c>
      <c r="K1088" s="13">
        <f t="shared" si="399"/>
        <v>858.62680392000004</v>
      </c>
      <c r="M1088">
        <f t="shared" si="388"/>
        <v>1457.5318998666669</v>
      </c>
      <c r="N1088">
        <f t="shared" si="389"/>
        <v>1449.3727132000001</v>
      </c>
      <c r="O1088">
        <f t="shared" si="390"/>
        <v>1087.2815198999999</v>
      </c>
      <c r="P1088">
        <f t="shared" si="391"/>
        <v>870.02680392000002</v>
      </c>
    </row>
    <row r="1089" spans="1:16">
      <c r="A1089" t="s">
        <v>94</v>
      </c>
      <c r="B1089" t="s">
        <v>107</v>
      </c>
      <c r="C1089">
        <v>1307.6008400000001</v>
      </c>
      <c r="D1089" s="16">
        <v>2525.1765500000001</v>
      </c>
      <c r="E1089">
        <v>138.0680796</v>
      </c>
      <c r="F1089">
        <v>1.0079400000000001</v>
      </c>
      <c r="G1089">
        <v>2.01355</v>
      </c>
      <c r="H1089" s="12">
        <f t="shared" si="396"/>
        <v>1323.9511365333335</v>
      </c>
      <c r="I1089" s="12">
        <f t="shared" si="397"/>
        <v>1325.2919498666668</v>
      </c>
      <c r="J1089" s="12">
        <f t="shared" si="398"/>
        <v>994.22094740000011</v>
      </c>
      <c r="K1089" s="12">
        <f t="shared" si="399"/>
        <v>795.57834592000006</v>
      </c>
      <c r="M1089">
        <f t="shared" si="388"/>
        <v>1352.4511365333335</v>
      </c>
      <c r="N1089">
        <f t="shared" si="389"/>
        <v>1344.2919498666668</v>
      </c>
      <c r="O1089">
        <f t="shared" si="390"/>
        <v>1008.4709474000001</v>
      </c>
      <c r="P1089">
        <f t="shared" si="391"/>
        <v>806.97834592000004</v>
      </c>
    </row>
    <row r="1090" spans="1:16">
      <c r="A1090" t="s">
        <v>80</v>
      </c>
      <c r="B1090" t="s">
        <v>109</v>
      </c>
      <c r="C1090">
        <v>2060.22264</v>
      </c>
      <c r="D1090" s="16">
        <v>2525.1765500000001</v>
      </c>
      <c r="E1090">
        <v>138.0680796</v>
      </c>
      <c r="F1090">
        <v>1.0079400000000001</v>
      </c>
      <c r="G1090">
        <v>2.01355</v>
      </c>
      <c r="H1090" s="12">
        <f t="shared" si="396"/>
        <v>1574.8250698666668</v>
      </c>
      <c r="I1090" s="12">
        <f t="shared" si="397"/>
        <v>1576.1658832000001</v>
      </c>
      <c r="J1090" s="12">
        <f t="shared" si="398"/>
        <v>1182.3763973999999</v>
      </c>
      <c r="K1090" s="12">
        <f t="shared" si="399"/>
        <v>946.10270591999995</v>
      </c>
      <c r="M1090">
        <f t="shared" si="388"/>
        <v>1603.3250698666668</v>
      </c>
      <c r="N1090">
        <f t="shared" si="389"/>
        <v>1595.1658832000001</v>
      </c>
      <c r="O1090">
        <f t="shared" si="390"/>
        <v>1196.6263973999999</v>
      </c>
      <c r="P1090">
        <f t="shared" si="391"/>
        <v>957.50270591999993</v>
      </c>
    </row>
    <row r="1091" spans="1:16">
      <c r="A1091" t="s">
        <v>34</v>
      </c>
      <c r="B1091" t="s">
        <v>113</v>
      </c>
      <c r="C1091">
        <v>915.51927999999998</v>
      </c>
      <c r="D1091" s="16">
        <v>2525.1765500000001</v>
      </c>
      <c r="E1091">
        <v>138.0680796</v>
      </c>
      <c r="F1091">
        <v>1.0079400000000001</v>
      </c>
      <c r="G1091">
        <v>2.01355</v>
      </c>
      <c r="H1091" s="12">
        <f t="shared" si="396"/>
        <v>1193.2572832000001</v>
      </c>
      <c r="I1091" s="12">
        <f t="shared" si="397"/>
        <v>1194.5980965333335</v>
      </c>
      <c r="J1091" s="12">
        <f t="shared" si="398"/>
        <v>896.20055740000009</v>
      </c>
      <c r="K1091" s="12">
        <f t="shared" si="399"/>
        <v>717.16203392000011</v>
      </c>
      <c r="M1091">
        <f t="shared" si="388"/>
        <v>1221.7572832000001</v>
      </c>
      <c r="N1091">
        <f t="shared" si="389"/>
        <v>1213.5980965333335</v>
      </c>
      <c r="O1091">
        <f t="shared" si="390"/>
        <v>910.45055740000009</v>
      </c>
      <c r="P1091">
        <f t="shared" si="391"/>
        <v>728.56203392000009</v>
      </c>
    </row>
    <row r="1092" spans="1:16">
      <c r="A1092" t="s">
        <v>36</v>
      </c>
      <c r="B1092" t="s">
        <v>110</v>
      </c>
      <c r="C1092">
        <v>1099.64698</v>
      </c>
      <c r="D1092" s="16">
        <v>2525.1765500000001</v>
      </c>
      <c r="E1092">
        <v>138.0680796</v>
      </c>
      <c r="F1092">
        <v>1.0079400000000001</v>
      </c>
      <c r="G1092">
        <v>2.01355</v>
      </c>
      <c r="H1092" s="7">
        <f t="shared" si="396"/>
        <v>1254.6331832000001</v>
      </c>
      <c r="I1092" s="7">
        <f t="shared" si="397"/>
        <v>1255.9739965333335</v>
      </c>
      <c r="J1092" s="7">
        <f t="shared" si="398"/>
        <v>942.23248240000009</v>
      </c>
      <c r="K1092" s="7">
        <f t="shared" si="399"/>
        <v>753.98757392000005</v>
      </c>
      <c r="M1092">
        <f t="shared" si="388"/>
        <v>1283.1331832000001</v>
      </c>
      <c r="N1092">
        <f t="shared" si="389"/>
        <v>1274.9739965333335</v>
      </c>
      <c r="O1092">
        <f t="shared" si="390"/>
        <v>956.48248240000009</v>
      </c>
      <c r="P1092">
        <f t="shared" si="391"/>
        <v>765.38757392000002</v>
      </c>
    </row>
    <row r="1093" spans="1:16">
      <c r="D1093" s="16">
        <v>2525.1765500000001</v>
      </c>
      <c r="H1093" s="12"/>
      <c r="I1093" s="12"/>
      <c r="J1093" s="12"/>
      <c r="K1093" s="12"/>
      <c r="M1093">
        <f t="shared" si="388"/>
        <v>28.5</v>
      </c>
      <c r="N1093">
        <f t="shared" si="389"/>
        <v>19</v>
      </c>
      <c r="O1093">
        <f t="shared" si="390"/>
        <v>14.25</v>
      </c>
      <c r="P1093">
        <f t="shared" si="391"/>
        <v>11.4</v>
      </c>
    </row>
    <row r="1094" spans="1:16">
      <c r="D1094" s="16">
        <v>2525.1765500000001</v>
      </c>
      <c r="H1094" s="12"/>
      <c r="I1094" s="12"/>
      <c r="J1094" s="12"/>
      <c r="K1094" s="12"/>
      <c r="M1094">
        <f t="shared" si="388"/>
        <v>28.5</v>
      </c>
      <c r="N1094">
        <f t="shared" si="389"/>
        <v>19</v>
      </c>
      <c r="O1094">
        <f t="shared" si="390"/>
        <v>14.25</v>
      </c>
      <c r="P1094">
        <f t="shared" si="391"/>
        <v>11.4</v>
      </c>
    </row>
    <row r="1095" spans="1:16">
      <c r="A1095" t="s">
        <v>37</v>
      </c>
      <c r="B1095" t="s">
        <v>101</v>
      </c>
      <c r="C1095">
        <v>874.46286999999995</v>
      </c>
      <c r="D1095" s="16">
        <v>2525.1765500000001</v>
      </c>
      <c r="E1095">
        <v>138.0680796</v>
      </c>
      <c r="F1095">
        <v>1.0079400000000001</v>
      </c>
      <c r="G1095">
        <v>2.01355</v>
      </c>
      <c r="H1095" s="12">
        <f t="shared" ref="H1095:H1101" si="400">(C1095+D1095+E1095+F1095*1)/3</f>
        <v>1179.5718132</v>
      </c>
      <c r="I1095" s="12">
        <f t="shared" ref="I1095:I1102" si="401">(C1095+D1095+E1095+F1095*1+(G1095-F1095)*4)/3</f>
        <v>1180.9126265333334</v>
      </c>
      <c r="J1095" s="12">
        <f t="shared" ref="J1095:J1102" si="402">(C1095+D1095+E1095+F1095*2+(G1095-F1095)*4)/4</f>
        <v>885.93645490000006</v>
      </c>
      <c r="K1095" s="12">
        <f t="shared" ref="K1095:K1102" si="403">(C1095+D1095+E1095+F1095*3+(G1095-F1095)*4)/5</f>
        <v>708.95075192000002</v>
      </c>
      <c r="M1095">
        <f t="shared" si="388"/>
        <v>1208.0718132</v>
      </c>
      <c r="N1095">
        <f t="shared" si="389"/>
        <v>1199.9126265333334</v>
      </c>
      <c r="O1095">
        <f t="shared" si="390"/>
        <v>900.18645490000006</v>
      </c>
      <c r="P1095">
        <f t="shared" si="391"/>
        <v>720.35075191999999</v>
      </c>
    </row>
    <row r="1096" spans="1:16">
      <c r="A1096" t="s">
        <v>39</v>
      </c>
      <c r="B1096" t="s">
        <v>102</v>
      </c>
      <c r="C1096">
        <v>1352.65148</v>
      </c>
      <c r="D1096" s="16">
        <v>2525.1765500000001</v>
      </c>
      <c r="E1096">
        <v>138.0680796</v>
      </c>
      <c r="F1096">
        <v>1.0079400000000001</v>
      </c>
      <c r="G1096">
        <v>2.01355</v>
      </c>
      <c r="H1096" s="12">
        <f t="shared" si="400"/>
        <v>1338.9680165333334</v>
      </c>
      <c r="I1096" s="12">
        <f t="shared" si="401"/>
        <v>1340.3088298666669</v>
      </c>
      <c r="J1096" s="12">
        <f t="shared" si="402"/>
        <v>1005.4836074000001</v>
      </c>
      <c r="K1096" s="12">
        <f t="shared" si="403"/>
        <v>804.58847392000007</v>
      </c>
      <c r="M1096">
        <f t="shared" si="388"/>
        <v>1367.4680165333334</v>
      </c>
      <c r="N1096">
        <f t="shared" si="389"/>
        <v>1359.3088298666669</v>
      </c>
      <c r="O1096">
        <f t="shared" si="390"/>
        <v>1019.7336074000001</v>
      </c>
      <c r="P1096">
        <f t="shared" si="391"/>
        <v>815.98847392000005</v>
      </c>
    </row>
    <row r="1097" spans="1:16">
      <c r="A1097" t="s">
        <v>41</v>
      </c>
      <c r="B1097" t="s">
        <v>103</v>
      </c>
      <c r="C1097">
        <v>1399.8155099999999</v>
      </c>
      <c r="D1097" s="16">
        <v>2525.1765500000001</v>
      </c>
      <c r="E1097">
        <v>138.0680796</v>
      </c>
      <c r="F1097">
        <v>1.0079400000000001</v>
      </c>
      <c r="G1097">
        <v>2.01355</v>
      </c>
      <c r="H1097" s="12">
        <f t="shared" si="400"/>
        <v>1354.6893598666668</v>
      </c>
      <c r="I1097" s="12">
        <f t="shared" si="401"/>
        <v>1356.0301732</v>
      </c>
      <c r="J1097" s="12">
        <f t="shared" si="402"/>
        <v>1017.2746149000001</v>
      </c>
      <c r="K1097" s="12">
        <f t="shared" si="403"/>
        <v>814.0212799200001</v>
      </c>
      <c r="M1097">
        <f t="shared" si="388"/>
        <v>1383.1893598666668</v>
      </c>
      <c r="N1097">
        <f t="shared" si="389"/>
        <v>1375.0301732</v>
      </c>
      <c r="O1097">
        <f t="shared" si="390"/>
        <v>1031.5246149</v>
      </c>
      <c r="P1097">
        <f t="shared" si="391"/>
        <v>825.42127992000007</v>
      </c>
    </row>
    <row r="1098" spans="1:16">
      <c r="A1098" t="s">
        <v>43</v>
      </c>
      <c r="B1098" t="s">
        <v>111</v>
      </c>
      <c r="C1098">
        <v>889.56179999999995</v>
      </c>
      <c r="D1098" s="16">
        <v>2525.1765500000001</v>
      </c>
      <c r="E1098">
        <v>138.0680796</v>
      </c>
      <c r="F1098">
        <v>1.0079400000000001</v>
      </c>
      <c r="G1098">
        <v>2.01355</v>
      </c>
      <c r="H1098" s="13">
        <f t="shared" si="400"/>
        <v>1184.6047898666668</v>
      </c>
      <c r="I1098" s="13">
        <f t="shared" si="401"/>
        <v>1185.9456032000001</v>
      </c>
      <c r="J1098" s="13">
        <f t="shared" si="402"/>
        <v>889.71118740000009</v>
      </c>
      <c r="K1098" s="13">
        <f t="shared" si="403"/>
        <v>711.97053792000008</v>
      </c>
      <c r="M1098">
        <f t="shared" si="388"/>
        <v>1213.1047898666668</v>
      </c>
      <c r="N1098">
        <f t="shared" si="389"/>
        <v>1204.9456032000001</v>
      </c>
      <c r="O1098">
        <f t="shared" si="390"/>
        <v>903.96118740000009</v>
      </c>
      <c r="P1098">
        <f t="shared" si="391"/>
        <v>723.37053792000006</v>
      </c>
    </row>
    <row r="1099" spans="1:16">
      <c r="A1099" t="s">
        <v>44</v>
      </c>
      <c r="B1099" t="s">
        <v>104</v>
      </c>
      <c r="C1099">
        <v>1219.6892399999999</v>
      </c>
      <c r="D1099" s="16">
        <v>2525.1765500000001</v>
      </c>
      <c r="E1099">
        <v>138.0680796</v>
      </c>
      <c r="F1099">
        <v>1.0079400000000001</v>
      </c>
      <c r="G1099">
        <v>2.01355</v>
      </c>
      <c r="H1099" s="12">
        <f t="shared" si="400"/>
        <v>1294.6472698666666</v>
      </c>
      <c r="I1099" s="12">
        <f t="shared" si="401"/>
        <v>1295.9880832000001</v>
      </c>
      <c r="J1099" s="12">
        <f t="shared" si="402"/>
        <v>972.24304740000002</v>
      </c>
      <c r="K1099" s="12">
        <f t="shared" si="403"/>
        <v>777.99602591999997</v>
      </c>
      <c r="M1099">
        <f t="shared" si="388"/>
        <v>1323.1472698666666</v>
      </c>
      <c r="N1099">
        <f t="shared" si="389"/>
        <v>1314.9880832000001</v>
      </c>
      <c r="O1099">
        <f t="shared" si="390"/>
        <v>986.49304740000002</v>
      </c>
      <c r="P1099">
        <f t="shared" si="391"/>
        <v>789.39602591999994</v>
      </c>
    </row>
    <row r="1100" spans="1:16">
      <c r="A1100" t="s">
        <v>99</v>
      </c>
      <c r="B1100" t="s">
        <v>105</v>
      </c>
      <c r="C1100">
        <v>2243.2467999999999</v>
      </c>
      <c r="D1100" s="16">
        <v>2525.1765500000001</v>
      </c>
      <c r="E1100">
        <v>138.0680796</v>
      </c>
      <c r="F1100">
        <v>1.0079400000000001</v>
      </c>
      <c r="G1100">
        <v>2.01355</v>
      </c>
      <c r="H1100" s="12">
        <f t="shared" si="400"/>
        <v>1635.8331232</v>
      </c>
      <c r="I1100" s="12">
        <f t="shared" si="401"/>
        <v>1637.1739365333333</v>
      </c>
      <c r="J1100" s="12">
        <f t="shared" si="402"/>
        <v>1228.1324373999998</v>
      </c>
      <c r="K1100" s="12">
        <f t="shared" si="403"/>
        <v>982.70753791999994</v>
      </c>
      <c r="M1100">
        <f t="shared" si="388"/>
        <v>1664.3331232</v>
      </c>
      <c r="N1100">
        <f t="shared" si="389"/>
        <v>1656.1739365333333</v>
      </c>
      <c r="O1100">
        <f t="shared" si="390"/>
        <v>1242.3824373999998</v>
      </c>
      <c r="P1100">
        <f t="shared" si="391"/>
        <v>994.10753791999991</v>
      </c>
    </row>
    <row r="1101" spans="1:16">
      <c r="A1101" t="s">
        <v>50</v>
      </c>
      <c r="B1101" t="s">
        <v>106</v>
      </c>
      <c r="C1101">
        <v>1256.6957299999999</v>
      </c>
      <c r="D1101" s="16">
        <v>2525.1765500000001</v>
      </c>
      <c r="E1101">
        <v>138.0680796</v>
      </c>
      <c r="F1101">
        <v>1.0079400000000001</v>
      </c>
      <c r="G1101">
        <v>2.01355</v>
      </c>
      <c r="H1101" s="13">
        <f t="shared" si="400"/>
        <v>1306.9827665333335</v>
      </c>
      <c r="I1101" s="13">
        <f t="shared" si="401"/>
        <v>1308.3235798666667</v>
      </c>
      <c r="J1101" s="13">
        <f t="shared" si="402"/>
        <v>981.49466990000008</v>
      </c>
      <c r="K1101" s="13">
        <f t="shared" si="403"/>
        <v>785.39732392000008</v>
      </c>
      <c r="M1101">
        <f t="shared" si="388"/>
        <v>1335.4827665333335</v>
      </c>
      <c r="N1101">
        <f t="shared" si="389"/>
        <v>1327.3235798666667</v>
      </c>
      <c r="O1101">
        <f t="shared" si="390"/>
        <v>995.74466990000008</v>
      </c>
      <c r="P1101">
        <f t="shared" si="391"/>
        <v>796.79732392000005</v>
      </c>
    </row>
    <row r="1102" spans="1:16">
      <c r="A1102" t="s">
        <v>52</v>
      </c>
      <c r="B1102" t="s">
        <v>112</v>
      </c>
      <c r="C1102">
        <v>958.60841000000005</v>
      </c>
      <c r="D1102" s="16">
        <v>2525.1765500000001</v>
      </c>
      <c r="E1102">
        <v>138.0680796</v>
      </c>
      <c r="F1102">
        <v>1.0079400000000001</v>
      </c>
      <c r="G1102">
        <v>2.01355</v>
      </c>
      <c r="H1102" s="7">
        <f>(C1102+D1102+E1102+F1102*1)/3</f>
        <v>1207.6203265333334</v>
      </c>
      <c r="I1102" s="7">
        <f t="shared" si="401"/>
        <v>1208.9611398666668</v>
      </c>
      <c r="J1102" s="7">
        <f t="shared" si="402"/>
        <v>906.97283990000005</v>
      </c>
      <c r="K1102" s="7">
        <f t="shared" si="403"/>
        <v>725.77985992000004</v>
      </c>
      <c r="M1102">
        <f t="shared" si="388"/>
        <v>1236.1203265333334</v>
      </c>
      <c r="N1102">
        <f t="shared" si="389"/>
        <v>1227.9611398666668</v>
      </c>
      <c r="O1102">
        <f t="shared" si="390"/>
        <v>921.22283990000005</v>
      </c>
      <c r="P1102">
        <f t="shared" si="391"/>
        <v>737.17985992000001</v>
      </c>
    </row>
    <row r="1103" spans="1:16">
      <c r="D1103" s="16">
        <v>2525.1765500000001</v>
      </c>
      <c r="H1103" s="12"/>
      <c r="I1103" s="12"/>
      <c r="J1103" s="12"/>
      <c r="K1103" s="12"/>
      <c r="M1103">
        <f t="shared" si="388"/>
        <v>28.5</v>
      </c>
      <c r="N1103">
        <f t="shared" si="389"/>
        <v>19</v>
      </c>
      <c r="O1103">
        <f t="shared" si="390"/>
        <v>14.25</v>
      </c>
      <c r="P1103">
        <f t="shared" si="391"/>
        <v>11.4</v>
      </c>
    </row>
    <row r="1104" spans="1:16">
      <c r="D1104" s="16">
        <v>2525.1765500000001</v>
      </c>
      <c r="H1104" s="12"/>
      <c r="I1104" s="12"/>
      <c r="J1104" s="12"/>
      <c r="K1104" s="12"/>
      <c r="M1104">
        <f t="shared" si="388"/>
        <v>28.5</v>
      </c>
      <c r="N1104">
        <f t="shared" si="389"/>
        <v>19</v>
      </c>
      <c r="O1104">
        <f t="shared" si="390"/>
        <v>14.25</v>
      </c>
      <c r="P1104">
        <f t="shared" si="391"/>
        <v>11.4</v>
      </c>
    </row>
    <row r="1105" spans="1:16">
      <c r="A1105" t="s">
        <v>54</v>
      </c>
      <c r="B1105" t="s">
        <v>133</v>
      </c>
      <c r="C1105">
        <v>1095.59456</v>
      </c>
      <c r="D1105" s="16">
        <v>2525.1765500000001</v>
      </c>
      <c r="E1105">
        <v>138.0680796</v>
      </c>
      <c r="F1105">
        <v>1.0079400000000001</v>
      </c>
      <c r="G1105">
        <v>2.01355</v>
      </c>
      <c r="H1105" s="12">
        <f>(C1105+D1105+E1105+F1105*1)/3</f>
        <v>1253.2823765333335</v>
      </c>
      <c r="I1105" s="12">
        <f t="shared" ref="I1105:I1112" si="404">(C1105+D1105+E1105+F1105*1+(G1105-F1105)*4)/3</f>
        <v>1254.6231898666667</v>
      </c>
      <c r="J1105" s="12">
        <f t="shared" ref="J1105:J1112" si="405">(C1105+D1105+E1105+F1105*2+(G1105-F1105)*4)/4</f>
        <v>941.2193774000001</v>
      </c>
      <c r="K1105" s="12">
        <f t="shared" ref="K1105:K1112" si="406">(C1105+D1105+E1105+F1105*3+(G1105-F1105)*4)/5</f>
        <v>753.17708992000007</v>
      </c>
      <c r="M1105">
        <f t="shared" si="388"/>
        <v>1281.7823765333335</v>
      </c>
      <c r="N1105">
        <f t="shared" si="389"/>
        <v>1273.6231898666667</v>
      </c>
      <c r="O1105">
        <f t="shared" si="390"/>
        <v>955.4693774000001</v>
      </c>
      <c r="P1105">
        <f t="shared" si="391"/>
        <v>764.57708992000005</v>
      </c>
    </row>
    <row r="1106" spans="1:16">
      <c r="A1106" t="s">
        <v>56</v>
      </c>
      <c r="B1106" t="s">
        <v>134</v>
      </c>
      <c r="C1106">
        <v>1646.8536799999999</v>
      </c>
      <c r="D1106" s="16">
        <v>2525.1765500000001</v>
      </c>
      <c r="E1106">
        <v>138.0680796</v>
      </c>
      <c r="F1106">
        <v>1.0079400000000001</v>
      </c>
      <c r="G1106">
        <v>2.01355</v>
      </c>
      <c r="H1106" s="12">
        <f t="shared" ref="H1106:H1112" si="407">(C1106+D1106+E1106+F1106*1)/3</f>
        <v>1437.0354165333335</v>
      </c>
      <c r="I1106" s="12">
        <f t="shared" si="404"/>
        <v>1438.3762298666668</v>
      </c>
      <c r="J1106" s="12">
        <f t="shared" si="405"/>
        <v>1079.0341573999999</v>
      </c>
      <c r="K1106" s="12">
        <f t="shared" si="406"/>
        <v>863.42891392000001</v>
      </c>
      <c r="M1106">
        <f t="shared" si="388"/>
        <v>1465.5354165333335</v>
      </c>
      <c r="N1106">
        <f t="shared" si="389"/>
        <v>1457.3762298666668</v>
      </c>
      <c r="O1106">
        <f t="shared" si="390"/>
        <v>1093.2841573999999</v>
      </c>
      <c r="P1106">
        <f t="shared" si="391"/>
        <v>874.82891391999999</v>
      </c>
    </row>
    <row r="1107" spans="1:16">
      <c r="A1107" t="s">
        <v>61</v>
      </c>
      <c r="B1107" t="s">
        <v>135</v>
      </c>
      <c r="C1107">
        <v>944.47958000000006</v>
      </c>
      <c r="D1107" s="16">
        <v>2525.1765500000001</v>
      </c>
      <c r="E1107">
        <v>138.0680796</v>
      </c>
      <c r="F1107">
        <v>1.0079400000000001</v>
      </c>
      <c r="G1107">
        <v>2.01355</v>
      </c>
      <c r="H1107" s="13">
        <f t="shared" si="407"/>
        <v>1202.9107165333335</v>
      </c>
      <c r="I1107" s="13">
        <f t="shared" si="404"/>
        <v>1204.2515298666669</v>
      </c>
      <c r="J1107" s="13">
        <f t="shared" si="405"/>
        <v>903.44063240000014</v>
      </c>
      <c r="K1107" s="13">
        <f t="shared" si="406"/>
        <v>722.9540939200001</v>
      </c>
      <c r="M1107">
        <f t="shared" si="388"/>
        <v>1231.4107165333335</v>
      </c>
      <c r="N1107">
        <f t="shared" si="389"/>
        <v>1223.2515298666669</v>
      </c>
      <c r="O1107">
        <f t="shared" si="390"/>
        <v>917.69063240000014</v>
      </c>
      <c r="P1107">
        <f t="shared" si="391"/>
        <v>734.35409392000008</v>
      </c>
    </row>
    <row r="1108" spans="1:16">
      <c r="A1108" t="s">
        <v>63</v>
      </c>
      <c r="B1108" t="s">
        <v>126</v>
      </c>
      <c r="C1108">
        <v>876.51490999999999</v>
      </c>
      <c r="D1108" s="16">
        <v>2525.1765500000001</v>
      </c>
      <c r="E1108">
        <v>138.0680796</v>
      </c>
      <c r="F1108">
        <v>1.0079400000000001</v>
      </c>
      <c r="G1108">
        <v>2.01355</v>
      </c>
      <c r="H1108" s="12">
        <f t="shared" si="407"/>
        <v>1180.2558265333334</v>
      </c>
      <c r="I1108" s="12">
        <f t="shared" si="404"/>
        <v>1181.5966398666667</v>
      </c>
      <c r="J1108" s="12">
        <f t="shared" si="405"/>
        <v>886.44946490000007</v>
      </c>
      <c r="K1108" s="12">
        <f t="shared" si="406"/>
        <v>709.36115992000009</v>
      </c>
      <c r="M1108">
        <f t="shared" si="388"/>
        <v>1208.7558265333334</v>
      </c>
      <c r="N1108">
        <f t="shared" si="389"/>
        <v>1200.5966398666667</v>
      </c>
      <c r="O1108">
        <f t="shared" si="390"/>
        <v>900.69946490000007</v>
      </c>
      <c r="P1108">
        <f t="shared" si="391"/>
        <v>720.76115992000018</v>
      </c>
    </row>
    <row r="1109" spans="1:16">
      <c r="A1109" t="s">
        <v>79</v>
      </c>
      <c r="B1109" t="s">
        <v>136</v>
      </c>
      <c r="C1109">
        <v>1258.6724899999999</v>
      </c>
      <c r="D1109" s="16">
        <v>2525.1765500000001</v>
      </c>
      <c r="E1109">
        <v>138.0680796</v>
      </c>
      <c r="F1109">
        <v>1.0079400000000001</v>
      </c>
      <c r="G1109">
        <v>2.01355</v>
      </c>
      <c r="H1109" s="13">
        <f t="shared" si="407"/>
        <v>1307.6416865333333</v>
      </c>
      <c r="I1109" s="13">
        <f t="shared" si="404"/>
        <v>1308.9824998666668</v>
      </c>
      <c r="J1109" s="13">
        <f t="shared" si="405"/>
        <v>981.98885990000008</v>
      </c>
      <c r="K1109" s="13">
        <f t="shared" si="406"/>
        <v>785.79267592000008</v>
      </c>
      <c r="M1109">
        <f t="shared" si="388"/>
        <v>1336.1416865333333</v>
      </c>
      <c r="N1109">
        <f t="shared" si="389"/>
        <v>1327.9824998666668</v>
      </c>
      <c r="O1109">
        <f t="shared" si="390"/>
        <v>996.23885990000008</v>
      </c>
      <c r="P1109">
        <f t="shared" si="391"/>
        <v>797.19267592000006</v>
      </c>
    </row>
    <row r="1110" spans="1:16">
      <c r="A1110" t="s">
        <v>66</v>
      </c>
      <c r="B1110" t="s">
        <v>137</v>
      </c>
      <c r="C1110">
        <v>745.45666000000006</v>
      </c>
      <c r="D1110" s="16">
        <v>2525.1765500000001</v>
      </c>
      <c r="E1110">
        <v>138.0680796</v>
      </c>
      <c r="F1110">
        <v>1.0079400000000001</v>
      </c>
      <c r="G1110">
        <v>2.01355</v>
      </c>
      <c r="H1110" s="7">
        <f t="shared" si="407"/>
        <v>1136.5697431999999</v>
      </c>
      <c r="I1110" s="7">
        <f t="shared" si="404"/>
        <v>1137.9105565333334</v>
      </c>
      <c r="J1110" s="7">
        <f t="shared" si="405"/>
        <v>853.68490240000006</v>
      </c>
      <c r="K1110" s="7">
        <f t="shared" si="406"/>
        <v>683.14950992000001</v>
      </c>
      <c r="M1110">
        <f t="shared" si="388"/>
        <v>1165.0697431999999</v>
      </c>
      <c r="N1110">
        <f t="shared" si="389"/>
        <v>1156.9105565333334</v>
      </c>
      <c r="O1110">
        <f t="shared" si="390"/>
        <v>867.93490240000006</v>
      </c>
      <c r="P1110">
        <f t="shared" si="391"/>
        <v>694.54950991999999</v>
      </c>
    </row>
    <row r="1111" spans="1:16">
      <c r="A1111" t="s">
        <v>68</v>
      </c>
      <c r="B1111" t="s">
        <v>138</v>
      </c>
      <c r="C1111">
        <v>915.54106000000002</v>
      </c>
      <c r="D1111" s="16">
        <v>2525.1765500000001</v>
      </c>
      <c r="E1111">
        <v>138.0680796</v>
      </c>
      <c r="F1111">
        <v>1.0079400000000001</v>
      </c>
      <c r="G1111">
        <v>2.01355</v>
      </c>
      <c r="H1111" s="12">
        <f t="shared" si="407"/>
        <v>1193.2645432000002</v>
      </c>
      <c r="I1111" s="12">
        <f t="shared" si="404"/>
        <v>1194.6053565333334</v>
      </c>
      <c r="J1111" s="12">
        <f t="shared" si="405"/>
        <v>896.2060024000001</v>
      </c>
      <c r="K1111" s="12">
        <f t="shared" si="406"/>
        <v>717.16638992000003</v>
      </c>
      <c r="M1111">
        <f t="shared" si="388"/>
        <v>1221.7645432000002</v>
      </c>
      <c r="N1111">
        <f t="shared" si="389"/>
        <v>1213.6053565333334</v>
      </c>
      <c r="O1111">
        <f t="shared" si="390"/>
        <v>910.4560024000001</v>
      </c>
      <c r="P1111">
        <f t="shared" si="391"/>
        <v>728.56638992000012</v>
      </c>
    </row>
    <row r="1112" spans="1:16">
      <c r="A1112" t="s">
        <v>70</v>
      </c>
      <c r="B1112" t="s">
        <v>139</v>
      </c>
      <c r="C1112">
        <v>1591.83664</v>
      </c>
      <c r="D1112" s="16">
        <v>2525.1765500000001</v>
      </c>
      <c r="E1112">
        <v>138.0680796</v>
      </c>
      <c r="F1112">
        <v>1.0079400000000001</v>
      </c>
      <c r="G1112">
        <v>2.01355</v>
      </c>
      <c r="H1112" s="12">
        <f t="shared" si="407"/>
        <v>1418.6964031999998</v>
      </c>
      <c r="I1112" s="12">
        <f t="shared" si="404"/>
        <v>1420.0372165333331</v>
      </c>
      <c r="J1112" s="12">
        <f t="shared" si="405"/>
        <v>1065.2798973999998</v>
      </c>
      <c r="K1112" s="12">
        <f t="shared" si="406"/>
        <v>852.42550591999986</v>
      </c>
      <c r="M1112">
        <f t="shared" si="388"/>
        <v>1447.1964031999998</v>
      </c>
      <c r="N1112">
        <f t="shared" si="389"/>
        <v>1439.0372165333331</v>
      </c>
      <c r="O1112">
        <f t="shared" si="390"/>
        <v>1079.5298973999998</v>
      </c>
      <c r="P1112">
        <f t="shared" si="391"/>
        <v>863.82550591999984</v>
      </c>
    </row>
    <row r="1116" spans="1:16">
      <c r="D1116" s="16">
        <v>2998.5196700000001</v>
      </c>
    </row>
    <row r="1117" spans="1:16" ht="92.25">
      <c r="A1117" s="15">
        <v>38</v>
      </c>
      <c r="D1117" s="16">
        <v>2998.5196700000001</v>
      </c>
    </row>
    <row r="1118" spans="1:16">
      <c r="D1118" s="16">
        <v>2998.5196700000001</v>
      </c>
      <c r="E1118">
        <f>(D1118+57+1)/2</f>
        <v>1528.2598350000001</v>
      </c>
      <c r="F1118">
        <f>(D1118+1)/2</f>
        <v>1499.7598350000001</v>
      </c>
    </row>
    <row r="1119" spans="1:16">
      <c r="A1119" t="s">
        <v>81</v>
      </c>
      <c r="B1119" t="s">
        <v>125</v>
      </c>
      <c r="C1119">
        <v>1031.6360299999999</v>
      </c>
      <c r="D1119" s="16">
        <v>2998.5196700000001</v>
      </c>
      <c r="E1119">
        <v>138.0680796</v>
      </c>
      <c r="F1119">
        <v>1.0079400000000001</v>
      </c>
      <c r="G1119">
        <v>2.01355</v>
      </c>
      <c r="H1119" s="12">
        <f>(C1119+D1119+E1119+F1119*1)/3</f>
        <v>1389.7439065333335</v>
      </c>
      <c r="I1119" s="12">
        <f>(C1119+D1119+E1119+F1119*1+(G1119-F1119)*4)/3</f>
        <v>1391.0847198666668</v>
      </c>
      <c r="J1119" s="12">
        <f>(C1119+D1119+E1119+F1119*2+(G1119-F1119)*4)/4</f>
        <v>1043.5655248999999</v>
      </c>
      <c r="K1119" s="12">
        <f>(C1119+D1119+E1119+F1119*3+(G1119-F1119)*4)/5</f>
        <v>835.05400792</v>
      </c>
    </row>
    <row r="1120" spans="1:16">
      <c r="A1120" t="s">
        <v>83</v>
      </c>
      <c r="B1120" t="s">
        <v>127</v>
      </c>
      <c r="C1120" s="12">
        <v>1037.5738200000001</v>
      </c>
      <c r="D1120" s="16">
        <v>2998.5196700000001</v>
      </c>
      <c r="E1120" s="12">
        <v>138.0680796</v>
      </c>
      <c r="F1120" s="12">
        <v>1.0079400000000001</v>
      </c>
      <c r="G1120" s="12">
        <v>2.01355</v>
      </c>
      <c r="H1120" s="12">
        <f>(C1120+D1120+E1120+F1120*1)/3</f>
        <v>1391.7231698666667</v>
      </c>
      <c r="I1120" s="12">
        <f>(C1120+D1120+E1120+F1120*1+(G1120-F1120)*4)/3</f>
        <v>1393.0639831999999</v>
      </c>
      <c r="J1120" s="12">
        <f>(C1120+D1120+E1120+F1120*2+(G1120-F1120)*4)/4</f>
        <v>1045.0499723999999</v>
      </c>
      <c r="K1120" s="12">
        <f>(C1120+D1120+E1120+F1120*3+(G1120-F1120)*4)/5</f>
        <v>836.24156591999997</v>
      </c>
    </row>
    <row r="1121" spans="1:11">
      <c r="A1121" t="s">
        <v>84</v>
      </c>
      <c r="B1121" t="s">
        <v>128</v>
      </c>
      <c r="C1121" s="12">
        <v>1218.6551099999999</v>
      </c>
      <c r="D1121" s="16">
        <v>2998.5196700000001</v>
      </c>
      <c r="E1121" s="12">
        <v>138.0680796</v>
      </c>
      <c r="F1121" s="12">
        <v>1.0079400000000001</v>
      </c>
      <c r="G1121" s="12">
        <v>2.01355</v>
      </c>
      <c r="H1121" s="12">
        <f t="shared" ref="H1121:H1126" si="408">(C1121+D1121+E1121+F1121*1)/3</f>
        <v>1452.0835998666669</v>
      </c>
      <c r="I1121" s="12">
        <f t="shared" ref="I1121:I1126" si="409">(C1121+D1121+E1121+F1121*1+(G1121-F1121)*4)/3</f>
        <v>1453.4244132000001</v>
      </c>
      <c r="J1121" s="12">
        <f t="shared" ref="J1121:J1126" si="410">(C1121+D1121+E1121+F1121*2+(G1121-F1121)*4)/4</f>
        <v>1090.3202948999999</v>
      </c>
      <c r="K1121" s="12">
        <f t="shared" ref="K1121:K1126" si="411">(C1121+D1121+E1121+F1121*3+(G1121-F1121)*4)/5</f>
        <v>872.45782392000001</v>
      </c>
    </row>
    <row r="1122" spans="1:11">
      <c r="A1122" t="s">
        <v>85</v>
      </c>
      <c r="B1122" t="s">
        <v>129</v>
      </c>
      <c r="C1122">
        <v>976.50329999999997</v>
      </c>
      <c r="D1122" s="16">
        <v>2998.5196700000001</v>
      </c>
      <c r="E1122">
        <v>138.0680796</v>
      </c>
      <c r="F1122">
        <v>1.0079400000000001</v>
      </c>
      <c r="G1122">
        <v>2.01355</v>
      </c>
      <c r="H1122" s="12">
        <f t="shared" si="408"/>
        <v>1371.3663298666668</v>
      </c>
      <c r="I1122" s="12">
        <f t="shared" si="409"/>
        <v>1372.7071432</v>
      </c>
      <c r="J1122" s="12">
        <f t="shared" si="410"/>
        <v>1029.7823423999998</v>
      </c>
      <c r="K1122" s="12">
        <f t="shared" si="411"/>
        <v>824.02746191999995</v>
      </c>
    </row>
    <row r="1123" spans="1:11">
      <c r="A1123" t="s">
        <v>86</v>
      </c>
      <c r="B1123" t="s">
        <v>130</v>
      </c>
      <c r="C1123" s="7">
        <v>846.43156999999997</v>
      </c>
      <c r="D1123" s="16">
        <v>2998.5196700000001</v>
      </c>
      <c r="E1123" s="7">
        <v>138.0680796</v>
      </c>
      <c r="F1123" s="7">
        <v>1.0079400000000001</v>
      </c>
      <c r="G1123" s="7">
        <v>2.01355</v>
      </c>
      <c r="H1123" s="7">
        <f t="shared" si="408"/>
        <v>1328.0090865333334</v>
      </c>
      <c r="I1123" s="7">
        <f t="shared" si="409"/>
        <v>1329.3498998666669</v>
      </c>
      <c r="J1123" s="7">
        <f t="shared" si="410"/>
        <v>997.26440990000015</v>
      </c>
      <c r="K1123" s="7">
        <f t="shared" si="411"/>
        <v>798.01311592000013</v>
      </c>
    </row>
    <row r="1124" spans="1:11">
      <c r="A1124" t="s">
        <v>87</v>
      </c>
      <c r="B1124" t="s">
        <v>131</v>
      </c>
      <c r="C1124">
        <v>1655.82484</v>
      </c>
      <c r="D1124" s="16">
        <v>2998.5196700000001</v>
      </c>
      <c r="E1124">
        <v>138.0680796</v>
      </c>
      <c r="F1124">
        <v>1.0079400000000001</v>
      </c>
      <c r="G1124">
        <v>2.01355</v>
      </c>
      <c r="H1124">
        <f t="shared" si="408"/>
        <v>1597.8068432</v>
      </c>
      <c r="I1124">
        <f t="shared" si="409"/>
        <v>1599.1476565333332</v>
      </c>
      <c r="J1124">
        <f t="shared" si="410"/>
        <v>1199.6127273999998</v>
      </c>
      <c r="K1124">
        <f t="shared" si="411"/>
        <v>959.89176991999989</v>
      </c>
    </row>
    <row r="1125" spans="1:11">
      <c r="A1125" t="s">
        <v>88</v>
      </c>
      <c r="B1125" t="s">
        <v>100</v>
      </c>
      <c r="C1125">
        <v>1566.8461</v>
      </c>
      <c r="D1125" s="16">
        <v>2998.5196700000001</v>
      </c>
      <c r="E1125">
        <v>138.0680796</v>
      </c>
      <c r="F1125">
        <v>1.0079400000000001</v>
      </c>
      <c r="G1125">
        <v>2.01355</v>
      </c>
      <c r="H1125" s="7">
        <f t="shared" si="408"/>
        <v>1568.1472632000002</v>
      </c>
      <c r="I1125" s="7">
        <f t="shared" si="409"/>
        <v>1569.4880765333335</v>
      </c>
      <c r="J1125" s="7">
        <f t="shared" si="410"/>
        <v>1177.3680423999999</v>
      </c>
      <c r="K1125" s="7">
        <f t="shared" si="411"/>
        <v>942.09602192</v>
      </c>
    </row>
    <row r="1126" spans="1:11">
      <c r="A1126" t="s">
        <v>89</v>
      </c>
      <c r="B1126" t="s">
        <v>132</v>
      </c>
      <c r="C1126">
        <v>1323.7518399999999</v>
      </c>
      <c r="D1126" s="16">
        <v>2998.5196700000001</v>
      </c>
      <c r="E1126">
        <v>138.0680796</v>
      </c>
      <c r="F1126">
        <v>1.0079400000000001</v>
      </c>
      <c r="G1126">
        <v>2.01355</v>
      </c>
      <c r="H1126" s="12">
        <f t="shared" si="408"/>
        <v>1487.1158432000002</v>
      </c>
      <c r="I1126" s="12">
        <f t="shared" si="409"/>
        <v>1488.4566565333334</v>
      </c>
      <c r="J1126" s="12">
        <f t="shared" si="410"/>
        <v>1116.5944774</v>
      </c>
      <c r="K1126" s="12">
        <f t="shared" si="411"/>
        <v>893.47716992000005</v>
      </c>
    </row>
    <row r="1127" spans="1:11">
      <c r="B1127" s="12"/>
      <c r="D1127" s="16">
        <v>2998.5196700000001</v>
      </c>
    </row>
    <row r="1128" spans="1:11">
      <c r="B1128" s="7"/>
      <c r="D1128" s="16">
        <v>2998.5196700000001</v>
      </c>
    </row>
    <row r="1129" spans="1:11">
      <c r="D1129" s="16">
        <v>2998.5196700000001</v>
      </c>
    </row>
    <row r="1130" spans="1:11">
      <c r="B1130" s="7"/>
      <c r="D1130" s="16">
        <v>2998.5196700000001</v>
      </c>
    </row>
    <row r="1131" spans="1:11">
      <c r="D1131" s="16">
        <v>2998.5196700000001</v>
      </c>
    </row>
    <row r="1132" spans="1:11">
      <c r="A1132" t="s">
        <v>90</v>
      </c>
      <c r="B1132" t="s">
        <v>116</v>
      </c>
      <c r="C1132">
        <v>1218.6741999999999</v>
      </c>
      <c r="D1132" s="16">
        <v>2998.5196700000001</v>
      </c>
      <c r="E1132">
        <v>138.0680796</v>
      </c>
      <c r="F1132">
        <v>1.0079400000000001</v>
      </c>
      <c r="G1132">
        <v>2.01355</v>
      </c>
      <c r="H1132" s="12">
        <f t="shared" ref="H1132:H1139" si="412">(C1132+D1132+E1132+F1132*1)/3</f>
        <v>1452.0899632000001</v>
      </c>
      <c r="I1132" s="12">
        <f t="shared" ref="I1132:I1139" si="413">(C1132+D1132+E1132+F1132*1+(G1132-F1132)*4)/3</f>
        <v>1453.4307765333333</v>
      </c>
      <c r="J1132" s="12">
        <f t="shared" ref="J1132:J1139" si="414">(C1132+D1132+E1132+F1132*2+(G1132-F1132)*4)/4</f>
        <v>1090.3250673999999</v>
      </c>
      <c r="K1132" s="12">
        <f t="shared" ref="K1132:K1139" si="415">(C1132+D1132+E1132+F1132*3+(G1132-F1132)*4)/5</f>
        <v>872.46164191999992</v>
      </c>
    </row>
    <row r="1133" spans="1:11">
      <c r="A1133" t="s">
        <v>91</v>
      </c>
      <c r="B1133" t="s">
        <v>115</v>
      </c>
      <c r="C1133">
        <v>533.30418999999995</v>
      </c>
      <c r="D1133" s="16">
        <v>2998.5196700000001</v>
      </c>
      <c r="E1133">
        <v>138.0680796</v>
      </c>
      <c r="F1133">
        <v>1.0079400000000001</v>
      </c>
      <c r="G1133">
        <v>2.01355</v>
      </c>
      <c r="H1133" s="13">
        <f t="shared" si="412"/>
        <v>1223.6332932</v>
      </c>
      <c r="I1133" s="13">
        <f t="shared" si="413"/>
        <v>1224.9741065333335</v>
      </c>
      <c r="J1133" s="13">
        <f t="shared" si="414"/>
        <v>918.98256490000006</v>
      </c>
      <c r="K1133" s="13">
        <f t="shared" si="415"/>
        <v>735.38763992000008</v>
      </c>
    </row>
    <row r="1134" spans="1:11">
      <c r="A1134" t="s">
        <v>92</v>
      </c>
      <c r="B1134" t="s">
        <v>114</v>
      </c>
      <c r="C1134">
        <v>1129.6952699999999</v>
      </c>
      <c r="D1134" s="16">
        <v>2998.5196700000001</v>
      </c>
      <c r="E1134">
        <v>138.0680796</v>
      </c>
      <c r="F1134">
        <v>1.0079400000000001</v>
      </c>
      <c r="G1134">
        <v>2.01355</v>
      </c>
      <c r="H1134" s="12">
        <f t="shared" si="412"/>
        <v>1422.4303198666667</v>
      </c>
      <c r="I1134" s="12">
        <f t="shared" si="413"/>
        <v>1423.7711331999999</v>
      </c>
      <c r="J1134" s="12">
        <f t="shared" si="414"/>
        <v>1068.0803348999998</v>
      </c>
      <c r="K1134" s="12">
        <f t="shared" si="415"/>
        <v>854.6658559199999</v>
      </c>
    </row>
    <row r="1135" spans="1:11">
      <c r="A1135" t="s">
        <v>72</v>
      </c>
      <c r="B1135" t="s">
        <v>108</v>
      </c>
      <c r="C1135">
        <v>1622.84313</v>
      </c>
      <c r="D1135" s="16">
        <v>2998.5196700000001</v>
      </c>
      <c r="E1135">
        <v>138.0680796</v>
      </c>
      <c r="F1135">
        <v>1.0079400000000001</v>
      </c>
      <c r="G1135">
        <v>2.01355</v>
      </c>
      <c r="H1135" s="13">
        <f t="shared" si="412"/>
        <v>1586.8129398666667</v>
      </c>
      <c r="I1135" s="13">
        <f t="shared" si="413"/>
        <v>1588.1537532</v>
      </c>
      <c r="J1135" s="13">
        <f t="shared" si="414"/>
        <v>1191.3672998999998</v>
      </c>
      <c r="K1135" s="13">
        <f t="shared" si="415"/>
        <v>953.29542791999995</v>
      </c>
    </row>
    <row r="1136" spans="1:11">
      <c r="A1136" t="s">
        <v>94</v>
      </c>
      <c r="B1136" t="s">
        <v>107</v>
      </c>
      <c r="C1136">
        <v>1307.6008400000001</v>
      </c>
      <c r="D1136" s="16">
        <v>2998.5196700000001</v>
      </c>
      <c r="E1136">
        <v>138.0680796</v>
      </c>
      <c r="F1136">
        <v>1.0079400000000001</v>
      </c>
      <c r="G1136">
        <v>2.01355</v>
      </c>
      <c r="H1136" s="12">
        <f t="shared" si="412"/>
        <v>1481.7321765333336</v>
      </c>
      <c r="I1136" s="12">
        <f t="shared" si="413"/>
        <v>1483.0729898666668</v>
      </c>
      <c r="J1136" s="12">
        <f t="shared" si="414"/>
        <v>1112.5567274</v>
      </c>
      <c r="K1136" s="12">
        <f t="shared" si="415"/>
        <v>890.24696992000008</v>
      </c>
    </row>
    <row r="1137" spans="1:11">
      <c r="A1137" t="s">
        <v>80</v>
      </c>
      <c r="B1137" t="s">
        <v>109</v>
      </c>
      <c r="C1137">
        <v>2060.22264</v>
      </c>
      <c r="D1137" s="16">
        <v>2998.5196700000001</v>
      </c>
      <c r="E1137">
        <v>138.0680796</v>
      </c>
      <c r="F1137">
        <v>1.0079400000000001</v>
      </c>
      <c r="G1137">
        <v>2.01355</v>
      </c>
      <c r="H1137" s="12">
        <f t="shared" si="412"/>
        <v>1732.6061098666667</v>
      </c>
      <c r="I1137" s="12">
        <f t="shared" si="413"/>
        <v>1733.9469231999999</v>
      </c>
      <c r="J1137" s="12">
        <f t="shared" si="414"/>
        <v>1300.7121773999997</v>
      </c>
      <c r="K1137" s="12">
        <f t="shared" si="415"/>
        <v>1040.77132992</v>
      </c>
    </row>
    <row r="1138" spans="1:11">
      <c r="A1138" t="s">
        <v>34</v>
      </c>
      <c r="B1138" t="s">
        <v>113</v>
      </c>
      <c r="C1138">
        <v>915.51927999999998</v>
      </c>
      <c r="D1138" s="16">
        <v>2998.5196700000001</v>
      </c>
      <c r="E1138">
        <v>138.0680796</v>
      </c>
      <c r="F1138">
        <v>1.0079400000000001</v>
      </c>
      <c r="G1138">
        <v>2.01355</v>
      </c>
      <c r="H1138" s="12">
        <f t="shared" si="412"/>
        <v>1351.0383232000001</v>
      </c>
      <c r="I1138" s="12">
        <f t="shared" si="413"/>
        <v>1352.3791365333334</v>
      </c>
      <c r="J1138" s="12">
        <f t="shared" si="414"/>
        <v>1014.5363374000001</v>
      </c>
      <c r="K1138" s="12">
        <f t="shared" si="415"/>
        <v>811.83065792000002</v>
      </c>
    </row>
    <row r="1139" spans="1:11">
      <c r="A1139" t="s">
        <v>36</v>
      </c>
      <c r="B1139" t="s">
        <v>110</v>
      </c>
      <c r="C1139">
        <v>1099.64698</v>
      </c>
      <c r="D1139" s="16">
        <v>2998.5196700000001</v>
      </c>
      <c r="E1139">
        <v>138.0680796</v>
      </c>
      <c r="F1139">
        <v>1.0079400000000001</v>
      </c>
      <c r="G1139">
        <v>2.01355</v>
      </c>
      <c r="H1139" s="7">
        <f t="shared" si="412"/>
        <v>1412.4142232000002</v>
      </c>
      <c r="I1139" s="7">
        <f t="shared" si="413"/>
        <v>1413.7550365333334</v>
      </c>
      <c r="J1139" s="7">
        <f t="shared" si="414"/>
        <v>1060.5682623999999</v>
      </c>
      <c r="K1139" s="7">
        <f t="shared" si="415"/>
        <v>848.65619791999995</v>
      </c>
    </row>
    <row r="1140" spans="1:11">
      <c r="D1140" s="16">
        <v>2998.5196700000001</v>
      </c>
      <c r="H1140" s="12"/>
      <c r="I1140" s="12"/>
      <c r="J1140" s="12"/>
      <c r="K1140" s="12"/>
    </row>
    <row r="1141" spans="1:11">
      <c r="D1141" s="16">
        <v>2998.5196700000001</v>
      </c>
      <c r="H1141" s="12"/>
      <c r="I1141" s="12"/>
      <c r="J1141" s="12"/>
      <c r="K1141" s="12"/>
    </row>
    <row r="1142" spans="1:11">
      <c r="A1142" t="s">
        <v>37</v>
      </c>
      <c r="B1142" t="s">
        <v>101</v>
      </c>
      <c r="C1142">
        <v>874.46286999999995</v>
      </c>
      <c r="D1142" s="16">
        <v>2998.5196700000001</v>
      </c>
      <c r="E1142">
        <v>138.0680796</v>
      </c>
      <c r="F1142">
        <v>1.0079400000000001</v>
      </c>
      <c r="G1142">
        <v>2.01355</v>
      </c>
      <c r="H1142" s="12">
        <f t="shared" ref="H1142:H1148" si="416">(C1142+D1142+E1142+F1142*1)/3</f>
        <v>1337.3528532</v>
      </c>
      <c r="I1142" s="12">
        <f t="shared" ref="I1142:I1149" si="417">(C1142+D1142+E1142+F1142*1+(G1142-F1142)*4)/3</f>
        <v>1338.6936665333335</v>
      </c>
      <c r="J1142" s="12">
        <f t="shared" ref="J1142:J1149" si="418">(C1142+D1142+E1142+F1142*2+(G1142-F1142)*4)/4</f>
        <v>1004.2722349000001</v>
      </c>
      <c r="K1142" s="12">
        <f t="shared" ref="K1142:K1149" si="419">(C1142+D1142+E1142+F1142*3+(G1142-F1142)*4)/5</f>
        <v>803.61937592000004</v>
      </c>
    </row>
    <row r="1143" spans="1:11">
      <c r="A1143" t="s">
        <v>39</v>
      </c>
      <c r="B1143" t="s">
        <v>102</v>
      </c>
      <c r="C1143">
        <v>1352.65148</v>
      </c>
      <c r="D1143" s="16">
        <v>2998.5196700000001</v>
      </c>
      <c r="E1143">
        <v>138.0680796</v>
      </c>
      <c r="F1143">
        <v>1.0079400000000001</v>
      </c>
      <c r="G1143">
        <v>2.01355</v>
      </c>
      <c r="H1143" s="12">
        <f t="shared" si="416"/>
        <v>1496.7490565333335</v>
      </c>
      <c r="I1143" s="12">
        <f t="shared" si="417"/>
        <v>1498.0898698666667</v>
      </c>
      <c r="J1143" s="12">
        <f t="shared" si="418"/>
        <v>1123.8193873999999</v>
      </c>
      <c r="K1143" s="12">
        <f t="shared" si="419"/>
        <v>899.25709791999998</v>
      </c>
    </row>
    <row r="1144" spans="1:11">
      <c r="A1144" t="s">
        <v>41</v>
      </c>
      <c r="B1144" t="s">
        <v>103</v>
      </c>
      <c r="C1144">
        <v>1399.8155099999999</v>
      </c>
      <c r="D1144" s="16">
        <v>2998.5196700000001</v>
      </c>
      <c r="E1144">
        <v>138.0680796</v>
      </c>
      <c r="F1144">
        <v>1.0079400000000001</v>
      </c>
      <c r="G1144">
        <v>2.01355</v>
      </c>
      <c r="H1144" s="12">
        <f t="shared" si="416"/>
        <v>1512.4703998666666</v>
      </c>
      <c r="I1144" s="12">
        <f t="shared" si="417"/>
        <v>1513.8112131999999</v>
      </c>
      <c r="J1144" s="12">
        <f t="shared" si="418"/>
        <v>1135.6103948999998</v>
      </c>
      <c r="K1144" s="12">
        <f t="shared" si="419"/>
        <v>908.68990392000001</v>
      </c>
    </row>
    <row r="1145" spans="1:11">
      <c r="A1145" t="s">
        <v>43</v>
      </c>
      <c r="B1145" t="s">
        <v>111</v>
      </c>
      <c r="C1145">
        <v>889.56179999999995</v>
      </c>
      <c r="D1145" s="16">
        <v>2998.5196700000001</v>
      </c>
      <c r="E1145">
        <v>138.0680796</v>
      </c>
      <c r="F1145">
        <v>1.0079400000000001</v>
      </c>
      <c r="G1145">
        <v>2.01355</v>
      </c>
      <c r="H1145" s="13">
        <f t="shared" si="416"/>
        <v>1342.3858298666667</v>
      </c>
      <c r="I1145" s="13">
        <f t="shared" si="417"/>
        <v>1343.7266432000001</v>
      </c>
      <c r="J1145" s="13">
        <f t="shared" si="418"/>
        <v>1008.0469674000001</v>
      </c>
      <c r="K1145" s="13">
        <f t="shared" si="419"/>
        <v>806.63916192000011</v>
      </c>
    </row>
    <row r="1146" spans="1:11">
      <c r="A1146" t="s">
        <v>44</v>
      </c>
      <c r="B1146" t="s">
        <v>104</v>
      </c>
      <c r="C1146">
        <v>1219.6892399999999</v>
      </c>
      <c r="D1146" s="16">
        <v>2998.5196700000001</v>
      </c>
      <c r="E1146">
        <v>138.0680796</v>
      </c>
      <c r="F1146">
        <v>1.0079400000000001</v>
      </c>
      <c r="G1146">
        <v>2.01355</v>
      </c>
      <c r="H1146" s="12">
        <f t="shared" si="416"/>
        <v>1452.4283098666667</v>
      </c>
      <c r="I1146" s="12">
        <f t="shared" si="417"/>
        <v>1453.7691232</v>
      </c>
      <c r="J1146" s="12">
        <f t="shared" si="418"/>
        <v>1090.5788273999999</v>
      </c>
      <c r="K1146" s="12">
        <f t="shared" si="419"/>
        <v>872.66464991999999</v>
      </c>
    </row>
    <row r="1147" spans="1:11">
      <c r="A1147" t="s">
        <v>99</v>
      </c>
      <c r="B1147" t="s">
        <v>105</v>
      </c>
      <c r="C1147">
        <v>2243.2467999999999</v>
      </c>
      <c r="D1147" s="16">
        <v>2998.5196700000001</v>
      </c>
      <c r="E1147">
        <v>138.0680796</v>
      </c>
      <c r="F1147">
        <v>1.0079400000000001</v>
      </c>
      <c r="G1147">
        <v>2.01355</v>
      </c>
      <c r="H1147" s="12">
        <f t="shared" si="416"/>
        <v>1793.6141632000001</v>
      </c>
      <c r="I1147" s="12">
        <f t="shared" si="417"/>
        <v>1794.9549765333334</v>
      </c>
      <c r="J1147" s="12">
        <f t="shared" si="418"/>
        <v>1346.4682174</v>
      </c>
      <c r="K1147" s="12">
        <f t="shared" si="419"/>
        <v>1077.37616192</v>
      </c>
    </row>
    <row r="1148" spans="1:11">
      <c r="A1148" t="s">
        <v>50</v>
      </c>
      <c r="B1148" t="s">
        <v>106</v>
      </c>
      <c r="C1148">
        <v>1256.6957299999999</v>
      </c>
      <c r="D1148" s="16">
        <v>2998.5196700000001</v>
      </c>
      <c r="E1148">
        <v>138.0680796</v>
      </c>
      <c r="F1148">
        <v>1.0079400000000001</v>
      </c>
      <c r="G1148">
        <v>2.01355</v>
      </c>
      <c r="H1148" s="13">
        <f t="shared" si="416"/>
        <v>1464.7638065333333</v>
      </c>
      <c r="I1148" s="13">
        <f t="shared" si="417"/>
        <v>1466.1046198666666</v>
      </c>
      <c r="J1148" s="13">
        <f t="shared" si="418"/>
        <v>1099.8304498999998</v>
      </c>
      <c r="K1148" s="13">
        <f t="shared" si="419"/>
        <v>880.06594791999999</v>
      </c>
    </row>
    <row r="1149" spans="1:11">
      <c r="A1149" t="s">
        <v>52</v>
      </c>
      <c r="B1149" t="s">
        <v>112</v>
      </c>
      <c r="C1149">
        <v>958.60841000000005</v>
      </c>
      <c r="D1149" s="16">
        <v>2998.5196700000001</v>
      </c>
      <c r="E1149">
        <v>138.0680796</v>
      </c>
      <c r="F1149">
        <v>1.0079400000000001</v>
      </c>
      <c r="G1149">
        <v>2.01355</v>
      </c>
      <c r="H1149" s="7">
        <f>(C1149+D1149+E1149+F1149*1)/3</f>
        <v>1365.4013665333334</v>
      </c>
      <c r="I1149" s="7">
        <f t="shared" si="417"/>
        <v>1366.7421798666667</v>
      </c>
      <c r="J1149" s="7">
        <f t="shared" si="418"/>
        <v>1025.3086199000002</v>
      </c>
      <c r="K1149" s="7">
        <f t="shared" si="419"/>
        <v>820.44848392000006</v>
      </c>
    </row>
    <row r="1150" spans="1:11">
      <c r="D1150" s="16">
        <v>2998.5196700000001</v>
      </c>
      <c r="H1150" s="12"/>
      <c r="I1150" s="12"/>
      <c r="J1150" s="12"/>
      <c r="K1150" s="12"/>
    </row>
    <row r="1151" spans="1:11">
      <c r="D1151" s="16">
        <v>2998.5196700000001</v>
      </c>
      <c r="H1151" s="12"/>
      <c r="I1151" s="12"/>
      <c r="J1151" s="12"/>
      <c r="K1151" s="12"/>
    </row>
    <row r="1152" spans="1:11">
      <c r="A1152" t="s">
        <v>54</v>
      </c>
      <c r="B1152" t="s">
        <v>133</v>
      </c>
      <c r="C1152">
        <v>1095.59456</v>
      </c>
      <c r="D1152" s="16">
        <v>2998.5196700000001</v>
      </c>
      <c r="E1152">
        <v>138.0680796</v>
      </c>
      <c r="F1152">
        <v>1.0079400000000001</v>
      </c>
      <c r="G1152">
        <v>2.01355</v>
      </c>
      <c r="H1152" s="12">
        <f>(C1152+D1152+E1152+F1152*1)/3</f>
        <v>1411.0634165333333</v>
      </c>
      <c r="I1152" s="12">
        <f t="shared" ref="I1152:I1159" si="420">(C1152+D1152+E1152+F1152*1+(G1152-F1152)*4)/3</f>
        <v>1412.4042298666666</v>
      </c>
      <c r="J1152" s="12">
        <f t="shared" ref="J1152:J1159" si="421">(C1152+D1152+E1152+F1152*2+(G1152-F1152)*4)/4</f>
        <v>1059.5551573999999</v>
      </c>
      <c r="K1152" s="12">
        <f t="shared" ref="K1152:K1159" si="422">(C1152+D1152+E1152+F1152*3+(G1152-F1152)*4)/5</f>
        <v>847.84571391999998</v>
      </c>
    </row>
    <row r="1153" spans="1:11">
      <c r="A1153" t="s">
        <v>56</v>
      </c>
      <c r="B1153" t="s">
        <v>134</v>
      </c>
      <c r="C1153">
        <v>1646.8536799999999</v>
      </c>
      <c r="D1153" s="16">
        <v>2998.5196700000001</v>
      </c>
      <c r="E1153">
        <v>138.0680796</v>
      </c>
      <c r="F1153">
        <v>1.0079400000000001</v>
      </c>
      <c r="G1153">
        <v>2.01355</v>
      </c>
      <c r="H1153" s="12">
        <f t="shared" ref="H1153:H1159" si="423">(C1153+D1153+E1153+F1153*1)/3</f>
        <v>1594.8164565333334</v>
      </c>
      <c r="I1153" s="12">
        <f t="shared" si="420"/>
        <v>1596.1572698666666</v>
      </c>
      <c r="J1153" s="12">
        <f t="shared" si="421"/>
        <v>1197.3699373999998</v>
      </c>
      <c r="K1153" s="12">
        <f t="shared" si="422"/>
        <v>958.09753791999992</v>
      </c>
    </row>
    <row r="1154" spans="1:11">
      <c r="A1154" t="s">
        <v>61</v>
      </c>
      <c r="B1154" t="s">
        <v>135</v>
      </c>
      <c r="C1154">
        <v>944.47958000000006</v>
      </c>
      <c r="D1154" s="16">
        <v>2998.5196700000001</v>
      </c>
      <c r="E1154">
        <v>138.0680796</v>
      </c>
      <c r="F1154">
        <v>1.0079400000000001</v>
      </c>
      <c r="G1154">
        <v>2.01355</v>
      </c>
      <c r="H1154" s="13">
        <f t="shared" si="423"/>
        <v>1360.6917565333335</v>
      </c>
      <c r="I1154" s="13">
        <f t="shared" si="420"/>
        <v>1362.0325698666668</v>
      </c>
      <c r="J1154" s="13">
        <f t="shared" si="421"/>
        <v>1021.7764124000001</v>
      </c>
      <c r="K1154" s="13">
        <f t="shared" si="422"/>
        <v>817.62271792000013</v>
      </c>
    </row>
    <row r="1155" spans="1:11">
      <c r="A1155" t="s">
        <v>63</v>
      </c>
      <c r="B1155" t="s">
        <v>126</v>
      </c>
      <c r="C1155">
        <v>876.51490999999999</v>
      </c>
      <c r="D1155" s="16">
        <v>2998.5196700000001</v>
      </c>
      <c r="E1155">
        <v>138.0680796</v>
      </c>
      <c r="F1155">
        <v>1.0079400000000001</v>
      </c>
      <c r="G1155">
        <v>2.01355</v>
      </c>
      <c r="H1155" s="12">
        <f t="shared" si="423"/>
        <v>1338.0368665333333</v>
      </c>
      <c r="I1155" s="12">
        <f t="shared" si="420"/>
        <v>1339.3776798666668</v>
      </c>
      <c r="J1155" s="12">
        <f t="shared" si="421"/>
        <v>1004.7852449000001</v>
      </c>
      <c r="K1155" s="12">
        <f t="shared" si="422"/>
        <v>804.02978392</v>
      </c>
    </row>
    <row r="1156" spans="1:11">
      <c r="A1156" t="s">
        <v>79</v>
      </c>
      <c r="B1156" t="s">
        <v>136</v>
      </c>
      <c r="C1156">
        <v>1258.6724899999999</v>
      </c>
      <c r="D1156" s="16">
        <v>2998.5196700000001</v>
      </c>
      <c r="E1156">
        <v>138.0680796</v>
      </c>
      <c r="F1156">
        <v>1.0079400000000001</v>
      </c>
      <c r="G1156">
        <v>2.01355</v>
      </c>
      <c r="H1156" s="13">
        <f t="shared" si="423"/>
        <v>1465.4227265333336</v>
      </c>
      <c r="I1156" s="13">
        <f t="shared" si="420"/>
        <v>1466.7635398666669</v>
      </c>
      <c r="J1156" s="13">
        <f t="shared" si="421"/>
        <v>1100.3246399</v>
      </c>
      <c r="K1156" s="13">
        <f t="shared" si="422"/>
        <v>880.4612999200001</v>
      </c>
    </row>
    <row r="1157" spans="1:11">
      <c r="A1157" t="s">
        <v>66</v>
      </c>
      <c r="B1157" t="s">
        <v>137</v>
      </c>
      <c r="C1157">
        <v>745.45666000000006</v>
      </c>
      <c r="D1157" s="16">
        <v>2998.5196700000001</v>
      </c>
      <c r="E1157">
        <v>138.0680796</v>
      </c>
      <c r="F1157">
        <v>1.0079400000000001</v>
      </c>
      <c r="G1157">
        <v>2.01355</v>
      </c>
      <c r="H1157" s="7">
        <f t="shared" si="423"/>
        <v>1294.3507832000003</v>
      </c>
      <c r="I1157" s="7">
        <f t="shared" si="420"/>
        <v>1295.6915965333335</v>
      </c>
      <c r="J1157" s="7">
        <f t="shared" si="421"/>
        <v>972.02068240000017</v>
      </c>
      <c r="K1157" s="7">
        <f t="shared" si="422"/>
        <v>777.81813392000015</v>
      </c>
    </row>
    <row r="1158" spans="1:11">
      <c r="A1158" t="s">
        <v>68</v>
      </c>
      <c r="B1158" t="s">
        <v>138</v>
      </c>
      <c r="C1158">
        <v>915.54106000000002</v>
      </c>
      <c r="D1158" s="16">
        <v>2998.5196700000001</v>
      </c>
      <c r="E1158">
        <v>138.0680796</v>
      </c>
      <c r="F1158">
        <v>1.0079400000000001</v>
      </c>
      <c r="G1158">
        <v>2.01355</v>
      </c>
      <c r="H1158" s="12">
        <f t="shared" si="423"/>
        <v>1351.0455832</v>
      </c>
      <c r="I1158" s="12">
        <f t="shared" si="420"/>
        <v>1352.3863965333335</v>
      </c>
      <c r="J1158" s="12">
        <f t="shared" si="421"/>
        <v>1014.5417824000001</v>
      </c>
      <c r="K1158" s="12">
        <f t="shared" si="422"/>
        <v>811.83501392000005</v>
      </c>
    </row>
    <row r="1159" spans="1:11">
      <c r="A1159" t="s">
        <v>70</v>
      </c>
      <c r="B1159" t="s">
        <v>139</v>
      </c>
      <c r="C1159">
        <v>1591.83664</v>
      </c>
      <c r="D1159" s="16">
        <v>2998.5196700000001</v>
      </c>
      <c r="E1159">
        <v>138.0680796</v>
      </c>
      <c r="F1159">
        <v>1.0079400000000001</v>
      </c>
      <c r="G1159">
        <v>2.01355</v>
      </c>
      <c r="H1159" s="12">
        <f t="shared" si="423"/>
        <v>1576.4774432000002</v>
      </c>
      <c r="I1159" s="12">
        <f t="shared" si="420"/>
        <v>1577.8182565333334</v>
      </c>
      <c r="J1159" s="12">
        <f t="shared" si="421"/>
        <v>1183.6156773999999</v>
      </c>
      <c r="K1159" s="12">
        <f t="shared" si="422"/>
        <v>947.09412992</v>
      </c>
    </row>
    <row r="1162" spans="1:11" ht="92.25">
      <c r="A1162" s="15">
        <v>27</v>
      </c>
      <c r="D1162">
        <v>944.47958000000006</v>
      </c>
    </row>
    <row r="1163" spans="1:11">
      <c r="D1163">
        <v>944.47958000000006</v>
      </c>
      <c r="E1163">
        <f>(D1163+57+1)/2</f>
        <v>501.23979000000003</v>
      </c>
      <c r="F1163">
        <f>(D1163+1)/2</f>
        <v>472.73979000000003</v>
      </c>
    </row>
    <row r="1164" spans="1:11">
      <c r="A1164" t="s">
        <v>81</v>
      </c>
      <c r="B1164" t="s">
        <v>125</v>
      </c>
      <c r="C1164">
        <v>1031.6360299999999</v>
      </c>
      <c r="D1164">
        <v>944.47958000000006</v>
      </c>
      <c r="E1164">
        <v>138.0680796</v>
      </c>
      <c r="F1164">
        <v>1.0079400000000001</v>
      </c>
      <c r="G1164">
        <v>2.01355</v>
      </c>
      <c r="H1164" s="12">
        <f>(C1164+D1164+E1164+F1164*1)/3</f>
        <v>705.06387653333331</v>
      </c>
      <c r="I1164" s="12">
        <f>(C1164+D1164+E1164+F1164*1+(G1164-F1164)*4)/3</f>
        <v>706.40468986666667</v>
      </c>
      <c r="J1164" s="12">
        <f>(C1164+D1164+E1164+F1164*2+(G1164-F1164)*4)/4</f>
        <v>530.05550240000002</v>
      </c>
      <c r="K1164" s="12">
        <f>(C1164+D1164+E1164+F1164*3+(G1164-F1164)*4)/5</f>
        <v>424.24598992</v>
      </c>
    </row>
    <row r="1165" spans="1:11">
      <c r="A1165" t="s">
        <v>83</v>
      </c>
      <c r="B1165" t="s">
        <v>127</v>
      </c>
      <c r="C1165" s="12">
        <v>1037.5738200000001</v>
      </c>
      <c r="D1165">
        <v>944.47958000000006</v>
      </c>
      <c r="E1165" s="12">
        <v>138.0680796</v>
      </c>
      <c r="F1165" s="12">
        <v>1.0079400000000001</v>
      </c>
      <c r="G1165" s="12">
        <v>2.01355</v>
      </c>
      <c r="H1165" s="12">
        <f>(C1165+D1165+E1165+F1165*1)/3</f>
        <v>707.04313986666682</v>
      </c>
      <c r="I1165" s="12">
        <f>(C1165+D1165+E1165+F1165*1+(G1165-F1165)*4)/3</f>
        <v>708.38395320000018</v>
      </c>
      <c r="J1165" s="12">
        <f>(C1165+D1165+E1165+F1165*2+(G1165-F1165)*4)/4</f>
        <v>531.53994990000012</v>
      </c>
      <c r="K1165" s="12">
        <f>(C1165+D1165+E1165+F1165*3+(G1165-F1165)*4)/5</f>
        <v>425.43354792000008</v>
      </c>
    </row>
    <row r="1166" spans="1:11">
      <c r="A1166" t="s">
        <v>84</v>
      </c>
      <c r="B1166" t="s">
        <v>128</v>
      </c>
      <c r="C1166" s="12">
        <v>1218.6551099999999</v>
      </c>
      <c r="D1166">
        <v>944.47958000000006</v>
      </c>
      <c r="E1166" s="12">
        <v>138.0680796</v>
      </c>
      <c r="F1166" s="12">
        <v>1.0079400000000001</v>
      </c>
      <c r="G1166" s="12">
        <v>2.01355</v>
      </c>
      <c r="H1166" s="12">
        <f t="shared" ref="H1166:H1171" si="424">(C1166+D1166+E1166+F1166*1)/3</f>
        <v>767.40356986666666</v>
      </c>
      <c r="I1166" s="12">
        <f t="shared" ref="I1166:I1171" si="425">(C1166+D1166+E1166+F1166*1+(G1166-F1166)*4)/3</f>
        <v>768.74438320000002</v>
      </c>
      <c r="J1166" s="12">
        <f t="shared" ref="J1166:J1171" si="426">(C1166+D1166+E1166+F1166*2+(G1166-F1166)*4)/4</f>
        <v>576.81027240000003</v>
      </c>
      <c r="K1166" s="12">
        <f t="shared" ref="K1166:K1171" si="427">(C1166+D1166+E1166+F1166*3+(G1166-F1166)*4)/5</f>
        <v>461.64980592000001</v>
      </c>
    </row>
    <row r="1167" spans="1:11">
      <c r="A1167" t="s">
        <v>85</v>
      </c>
      <c r="B1167" t="s">
        <v>129</v>
      </c>
      <c r="C1167">
        <v>976.50329999999997</v>
      </c>
      <c r="D1167">
        <v>944.47958000000006</v>
      </c>
      <c r="E1167">
        <v>138.0680796</v>
      </c>
      <c r="F1167">
        <v>1.0079400000000001</v>
      </c>
      <c r="G1167">
        <v>2.01355</v>
      </c>
      <c r="H1167" s="12">
        <f t="shared" si="424"/>
        <v>686.68629986666667</v>
      </c>
      <c r="I1167" s="12">
        <f t="shared" si="425"/>
        <v>688.02711320000014</v>
      </c>
      <c r="J1167" s="12">
        <f t="shared" si="426"/>
        <v>516.27231990000007</v>
      </c>
      <c r="K1167" s="12">
        <f t="shared" si="427"/>
        <v>413.21944392000006</v>
      </c>
    </row>
    <row r="1168" spans="1:11">
      <c r="A1168" t="s">
        <v>86</v>
      </c>
      <c r="B1168" t="s">
        <v>130</v>
      </c>
      <c r="C1168" s="7">
        <v>846.43156999999997</v>
      </c>
      <c r="D1168">
        <v>944.47958000000006</v>
      </c>
      <c r="E1168" s="7">
        <v>138.0680796</v>
      </c>
      <c r="F1168" s="7">
        <v>1.0079400000000001</v>
      </c>
      <c r="G1168" s="7">
        <v>2.01355</v>
      </c>
      <c r="H1168" s="7">
        <f t="shared" si="424"/>
        <v>643.3290565333333</v>
      </c>
      <c r="I1168" s="7">
        <f t="shared" si="425"/>
        <v>644.66986986666655</v>
      </c>
      <c r="J1168" s="7">
        <f t="shared" si="426"/>
        <v>483.75438739999993</v>
      </c>
      <c r="K1168" s="7">
        <f t="shared" si="427"/>
        <v>387.20509791999996</v>
      </c>
    </row>
    <row r="1169" spans="1:11">
      <c r="A1169" t="s">
        <v>87</v>
      </c>
      <c r="B1169" t="s">
        <v>131</v>
      </c>
      <c r="C1169">
        <v>1655.82484</v>
      </c>
      <c r="D1169">
        <v>944.47958000000006</v>
      </c>
      <c r="E1169">
        <v>138.0680796</v>
      </c>
      <c r="F1169">
        <v>1.0079400000000001</v>
      </c>
      <c r="G1169">
        <v>2.01355</v>
      </c>
      <c r="H1169">
        <f t="shared" si="424"/>
        <v>913.12681320000002</v>
      </c>
      <c r="I1169">
        <f t="shared" si="425"/>
        <v>914.46762653333337</v>
      </c>
      <c r="J1169">
        <f t="shared" si="426"/>
        <v>686.10270490000005</v>
      </c>
      <c r="K1169">
        <f t="shared" si="427"/>
        <v>549.08375192000005</v>
      </c>
    </row>
    <row r="1170" spans="1:11">
      <c r="A1170" t="s">
        <v>88</v>
      </c>
      <c r="B1170" t="s">
        <v>100</v>
      </c>
      <c r="C1170">
        <v>1566.8461</v>
      </c>
      <c r="D1170">
        <v>944.47958000000006</v>
      </c>
      <c r="E1170">
        <v>138.0680796</v>
      </c>
      <c r="F1170">
        <v>1.0079400000000001</v>
      </c>
      <c r="G1170">
        <v>2.01355</v>
      </c>
      <c r="H1170" s="7">
        <f t="shared" si="424"/>
        <v>883.46723320000001</v>
      </c>
      <c r="I1170" s="7">
        <f t="shared" si="425"/>
        <v>884.80804653333337</v>
      </c>
      <c r="J1170" s="7">
        <f t="shared" si="426"/>
        <v>663.85801990000004</v>
      </c>
      <c r="K1170" s="7">
        <f t="shared" si="427"/>
        <v>531.28800392000005</v>
      </c>
    </row>
    <row r="1171" spans="1:11">
      <c r="A1171" t="s">
        <v>89</v>
      </c>
      <c r="B1171" t="s">
        <v>132</v>
      </c>
      <c r="C1171">
        <v>1323.7518399999999</v>
      </c>
      <c r="D1171">
        <v>944.47958000000006</v>
      </c>
      <c r="E1171">
        <v>138.0680796</v>
      </c>
      <c r="F1171">
        <v>1.0079400000000001</v>
      </c>
      <c r="G1171">
        <v>2.01355</v>
      </c>
      <c r="H1171" s="12">
        <f t="shared" si="424"/>
        <v>802.4358132000001</v>
      </c>
      <c r="I1171" s="12">
        <f t="shared" si="425"/>
        <v>803.77662653333346</v>
      </c>
      <c r="J1171" s="12">
        <f t="shared" si="426"/>
        <v>603.08445490000008</v>
      </c>
      <c r="K1171" s="12">
        <f t="shared" si="427"/>
        <v>482.66915192000005</v>
      </c>
    </row>
    <row r="1172" spans="1:11">
      <c r="B1172" s="12"/>
      <c r="D1172">
        <v>944.47958000000006</v>
      </c>
    </row>
    <row r="1173" spans="1:11">
      <c r="B1173" s="7"/>
      <c r="D1173">
        <v>944.47958000000006</v>
      </c>
    </row>
    <row r="1174" spans="1:11">
      <c r="D1174">
        <v>944.47958000000006</v>
      </c>
    </row>
    <row r="1175" spans="1:11">
      <c r="B1175" s="7"/>
      <c r="D1175">
        <v>944.47958000000006</v>
      </c>
    </row>
    <row r="1176" spans="1:11">
      <c r="D1176">
        <v>944.47958000000006</v>
      </c>
    </row>
    <row r="1177" spans="1:11">
      <c r="A1177" t="s">
        <v>90</v>
      </c>
      <c r="B1177" t="s">
        <v>116</v>
      </c>
      <c r="C1177">
        <v>1218.6741999999999</v>
      </c>
      <c r="D1177">
        <v>944.47958000000006</v>
      </c>
      <c r="E1177">
        <v>138.0680796</v>
      </c>
      <c r="F1177">
        <v>1.0079400000000001</v>
      </c>
      <c r="G1177">
        <v>2.01355</v>
      </c>
      <c r="H1177" s="12">
        <f t="shared" ref="H1177:H1184" si="428">(C1177+D1177+E1177+F1177*1)/3</f>
        <v>767.40993320000007</v>
      </c>
      <c r="I1177" s="12">
        <f t="shared" ref="I1177:I1184" si="429">(C1177+D1177+E1177+F1177*1+(G1177-F1177)*4)/3</f>
        <v>768.75074653333343</v>
      </c>
      <c r="J1177" s="12">
        <f t="shared" ref="J1177:J1184" si="430">(C1177+D1177+E1177+F1177*2+(G1177-F1177)*4)/4</f>
        <v>576.81504490000009</v>
      </c>
      <c r="K1177" s="12">
        <f t="shared" ref="K1177:K1184" si="431">(C1177+D1177+E1177+F1177*3+(G1177-F1177)*4)/5</f>
        <v>461.65362392000009</v>
      </c>
    </row>
    <row r="1178" spans="1:11">
      <c r="A1178" t="s">
        <v>91</v>
      </c>
      <c r="B1178" t="s">
        <v>115</v>
      </c>
      <c r="C1178">
        <v>533.30418999999995</v>
      </c>
      <c r="D1178">
        <v>944.47958000000006</v>
      </c>
      <c r="E1178">
        <v>138.0680796</v>
      </c>
      <c r="F1178">
        <v>1.0079400000000001</v>
      </c>
      <c r="G1178">
        <v>2.01355</v>
      </c>
      <c r="H1178" s="13">
        <f t="shared" si="428"/>
        <v>538.95326319999992</v>
      </c>
      <c r="I1178" s="13">
        <f t="shared" si="429"/>
        <v>540.29407653333328</v>
      </c>
      <c r="J1178" s="13">
        <f t="shared" si="430"/>
        <v>405.47254239999995</v>
      </c>
      <c r="K1178" s="13">
        <f t="shared" si="431"/>
        <v>324.57962191999997</v>
      </c>
    </row>
    <row r="1179" spans="1:11">
      <c r="A1179" t="s">
        <v>92</v>
      </c>
      <c r="B1179" t="s">
        <v>114</v>
      </c>
      <c r="C1179">
        <v>1129.6952699999999</v>
      </c>
      <c r="D1179">
        <v>944.47958000000006</v>
      </c>
      <c r="E1179">
        <v>138.0680796</v>
      </c>
      <c r="F1179">
        <v>1.0079400000000001</v>
      </c>
      <c r="G1179">
        <v>2.01355</v>
      </c>
      <c r="H1179" s="12">
        <f t="shared" si="428"/>
        <v>737.75028986666666</v>
      </c>
      <c r="I1179" s="12">
        <f t="shared" si="429"/>
        <v>739.09110320000002</v>
      </c>
      <c r="J1179" s="12">
        <f t="shared" si="430"/>
        <v>554.57031240000003</v>
      </c>
      <c r="K1179" s="12">
        <f t="shared" si="431"/>
        <v>443.85783792000001</v>
      </c>
    </row>
    <row r="1180" spans="1:11">
      <c r="A1180" t="s">
        <v>72</v>
      </c>
      <c r="B1180" t="s">
        <v>108</v>
      </c>
      <c r="C1180">
        <v>1622.84313</v>
      </c>
      <c r="D1180">
        <v>944.47958000000006</v>
      </c>
      <c r="E1180">
        <v>138.0680796</v>
      </c>
      <c r="F1180">
        <v>1.0079400000000001</v>
      </c>
      <c r="G1180">
        <v>2.01355</v>
      </c>
      <c r="H1180" s="13">
        <f t="shared" si="428"/>
        <v>902.13290986666664</v>
      </c>
      <c r="I1180" s="13">
        <f t="shared" si="429"/>
        <v>903.47372320000011</v>
      </c>
      <c r="J1180" s="13">
        <f t="shared" si="430"/>
        <v>677.85727740000004</v>
      </c>
      <c r="K1180" s="13">
        <f t="shared" si="431"/>
        <v>542.48740992</v>
      </c>
    </row>
    <row r="1181" spans="1:11">
      <c r="A1181" t="s">
        <v>94</v>
      </c>
      <c r="B1181" t="s">
        <v>107</v>
      </c>
      <c r="C1181">
        <v>1307.6008400000001</v>
      </c>
      <c r="D1181">
        <v>944.47958000000006</v>
      </c>
      <c r="E1181">
        <v>138.0680796</v>
      </c>
      <c r="F1181">
        <v>1.0079400000000001</v>
      </c>
      <c r="G1181">
        <v>2.01355</v>
      </c>
      <c r="H1181" s="12">
        <f t="shared" si="428"/>
        <v>797.05214653333348</v>
      </c>
      <c r="I1181" s="12">
        <f t="shared" si="429"/>
        <v>798.39295986666684</v>
      </c>
      <c r="J1181" s="12">
        <f t="shared" si="430"/>
        <v>599.04670490000012</v>
      </c>
      <c r="K1181" s="12">
        <f t="shared" si="431"/>
        <v>479.43895192000008</v>
      </c>
    </row>
    <row r="1182" spans="1:11">
      <c r="A1182" t="s">
        <v>80</v>
      </c>
      <c r="B1182" t="s">
        <v>109</v>
      </c>
      <c r="C1182">
        <v>2060.22264</v>
      </c>
      <c r="D1182">
        <v>944.47958000000006</v>
      </c>
      <c r="E1182">
        <v>138.0680796</v>
      </c>
      <c r="F1182">
        <v>1.0079400000000001</v>
      </c>
      <c r="G1182">
        <v>2.01355</v>
      </c>
      <c r="H1182" s="12">
        <f t="shared" si="428"/>
        <v>1047.9260798666667</v>
      </c>
      <c r="I1182" s="12">
        <f t="shared" si="429"/>
        <v>1049.2668932000001</v>
      </c>
      <c r="J1182" s="12">
        <f t="shared" si="430"/>
        <v>787.2021549000001</v>
      </c>
      <c r="K1182" s="12">
        <f t="shared" si="431"/>
        <v>629.96331192000002</v>
      </c>
    </row>
    <row r="1183" spans="1:11">
      <c r="A1183" t="s">
        <v>34</v>
      </c>
      <c r="B1183" t="s">
        <v>113</v>
      </c>
      <c r="C1183">
        <v>915.51927999999998</v>
      </c>
      <c r="D1183">
        <v>944.47958000000006</v>
      </c>
      <c r="E1183">
        <v>138.0680796</v>
      </c>
      <c r="F1183">
        <v>1.0079400000000001</v>
      </c>
      <c r="G1183">
        <v>2.01355</v>
      </c>
      <c r="H1183" s="12">
        <f t="shared" si="428"/>
        <v>666.35829320000005</v>
      </c>
      <c r="I1183" s="12">
        <f t="shared" si="429"/>
        <v>667.69910653333329</v>
      </c>
      <c r="J1183" s="12">
        <f t="shared" si="430"/>
        <v>501.02631489999999</v>
      </c>
      <c r="K1183" s="12">
        <f t="shared" si="431"/>
        <v>401.02263991999996</v>
      </c>
    </row>
    <row r="1184" spans="1:11">
      <c r="A1184" t="s">
        <v>36</v>
      </c>
      <c r="B1184" t="s">
        <v>110</v>
      </c>
      <c r="C1184">
        <v>1099.64698</v>
      </c>
      <c r="D1184">
        <v>944.47958000000006</v>
      </c>
      <c r="E1184">
        <v>138.0680796</v>
      </c>
      <c r="F1184">
        <v>1.0079400000000001</v>
      </c>
      <c r="G1184">
        <v>2.01355</v>
      </c>
      <c r="H1184" s="7">
        <f t="shared" si="428"/>
        <v>727.73419320000005</v>
      </c>
      <c r="I1184" s="7">
        <f t="shared" si="429"/>
        <v>729.07500653333352</v>
      </c>
      <c r="J1184" s="7">
        <f t="shared" si="430"/>
        <v>547.0582399000001</v>
      </c>
      <c r="K1184" s="7">
        <f t="shared" si="431"/>
        <v>437.84817992000006</v>
      </c>
    </row>
    <row r="1185" spans="1:11">
      <c r="D1185">
        <v>944.47958000000006</v>
      </c>
      <c r="H1185" s="12"/>
      <c r="I1185" s="12"/>
      <c r="J1185" s="12"/>
      <c r="K1185" s="12"/>
    </row>
    <row r="1186" spans="1:11">
      <c r="D1186">
        <v>944.47958000000006</v>
      </c>
      <c r="H1186" s="12"/>
      <c r="I1186" s="12"/>
      <c r="J1186" s="12"/>
      <c r="K1186" s="12"/>
    </row>
    <row r="1187" spans="1:11">
      <c r="A1187" t="s">
        <v>37</v>
      </c>
      <c r="B1187" t="s">
        <v>101</v>
      </c>
      <c r="C1187">
        <v>874.46286999999995</v>
      </c>
      <c r="D1187">
        <v>944.47958000000006</v>
      </c>
      <c r="E1187">
        <v>138.0680796</v>
      </c>
      <c r="F1187">
        <v>1.0079400000000001</v>
      </c>
      <c r="G1187">
        <v>2.01355</v>
      </c>
      <c r="H1187" s="12">
        <f t="shared" ref="H1187:H1193" si="432">(C1187+D1187+E1187+F1187*1)/3</f>
        <v>652.67282319999993</v>
      </c>
      <c r="I1187" s="12">
        <f t="shared" ref="I1187:I1194" si="433">(C1187+D1187+E1187+F1187*1+(G1187-F1187)*4)/3</f>
        <v>654.01363653333328</v>
      </c>
      <c r="J1187" s="12">
        <f t="shared" ref="J1187:J1194" si="434">(C1187+D1187+E1187+F1187*2+(G1187-F1187)*4)/4</f>
        <v>490.76221239999995</v>
      </c>
      <c r="K1187" s="12">
        <f t="shared" ref="K1187:K1194" si="435">(C1187+D1187+E1187+F1187*3+(G1187-F1187)*4)/5</f>
        <v>392.81135791999998</v>
      </c>
    </row>
    <row r="1188" spans="1:11">
      <c r="A1188" t="s">
        <v>39</v>
      </c>
      <c r="B1188" t="s">
        <v>102</v>
      </c>
      <c r="C1188">
        <v>1352.65148</v>
      </c>
      <c r="D1188">
        <v>944.47958000000006</v>
      </c>
      <c r="E1188">
        <v>138.0680796</v>
      </c>
      <c r="F1188">
        <v>1.0079400000000001</v>
      </c>
      <c r="G1188">
        <v>2.01355</v>
      </c>
      <c r="H1188" s="12">
        <f t="shared" si="432"/>
        <v>812.06902653333339</v>
      </c>
      <c r="I1188" s="12">
        <f t="shared" si="433"/>
        <v>813.40983986666686</v>
      </c>
      <c r="J1188" s="12">
        <f t="shared" si="434"/>
        <v>610.30936490000011</v>
      </c>
      <c r="K1188" s="12">
        <f t="shared" si="435"/>
        <v>488.44907992000009</v>
      </c>
    </row>
    <row r="1189" spans="1:11">
      <c r="A1189" t="s">
        <v>41</v>
      </c>
      <c r="B1189" t="s">
        <v>103</v>
      </c>
      <c r="C1189">
        <v>1399.8155099999999</v>
      </c>
      <c r="D1189">
        <v>944.47958000000006</v>
      </c>
      <c r="E1189">
        <v>138.0680796</v>
      </c>
      <c r="F1189">
        <v>1.0079400000000001</v>
      </c>
      <c r="G1189">
        <v>2.01355</v>
      </c>
      <c r="H1189" s="12">
        <f t="shared" si="432"/>
        <v>827.79036986666677</v>
      </c>
      <c r="I1189" s="12">
        <f t="shared" si="433"/>
        <v>829.13118320000012</v>
      </c>
      <c r="J1189" s="12">
        <f t="shared" si="434"/>
        <v>622.10037240000008</v>
      </c>
      <c r="K1189" s="12">
        <f t="shared" si="435"/>
        <v>497.88188592000006</v>
      </c>
    </row>
    <row r="1190" spans="1:11">
      <c r="A1190" t="s">
        <v>43</v>
      </c>
      <c r="B1190" t="s">
        <v>111</v>
      </c>
      <c r="C1190">
        <v>889.56179999999995</v>
      </c>
      <c r="D1190">
        <v>944.47958000000006</v>
      </c>
      <c r="E1190">
        <v>138.0680796</v>
      </c>
      <c r="F1190">
        <v>1.0079400000000001</v>
      </c>
      <c r="G1190">
        <v>2.01355</v>
      </c>
      <c r="H1190" s="13">
        <f t="shared" si="432"/>
        <v>657.70579986666667</v>
      </c>
      <c r="I1190" s="13">
        <f t="shared" si="433"/>
        <v>659.04661320000002</v>
      </c>
      <c r="J1190" s="13">
        <f t="shared" si="434"/>
        <v>494.53694489999998</v>
      </c>
      <c r="K1190" s="13">
        <f t="shared" si="435"/>
        <v>395.83114391999999</v>
      </c>
    </row>
    <row r="1191" spans="1:11">
      <c r="A1191" t="s">
        <v>44</v>
      </c>
      <c r="B1191" t="s">
        <v>104</v>
      </c>
      <c r="C1191">
        <v>1219.6892399999999</v>
      </c>
      <c r="D1191">
        <v>944.47958000000006</v>
      </c>
      <c r="E1191">
        <v>138.0680796</v>
      </c>
      <c r="F1191">
        <v>1.0079400000000001</v>
      </c>
      <c r="G1191">
        <v>2.01355</v>
      </c>
      <c r="H1191" s="12">
        <f t="shared" si="432"/>
        <v>767.74827986666662</v>
      </c>
      <c r="I1191" s="12">
        <f t="shared" si="433"/>
        <v>769.08909320000009</v>
      </c>
      <c r="J1191" s="12">
        <f t="shared" si="434"/>
        <v>577.06880490000003</v>
      </c>
      <c r="K1191" s="12">
        <f t="shared" si="435"/>
        <v>461.85663192000004</v>
      </c>
    </row>
    <row r="1192" spans="1:11">
      <c r="A1192" t="s">
        <v>99</v>
      </c>
      <c r="B1192" t="s">
        <v>105</v>
      </c>
      <c r="C1192">
        <v>2243.2467999999999</v>
      </c>
      <c r="D1192">
        <v>944.47958000000006</v>
      </c>
      <c r="E1192">
        <v>138.0680796</v>
      </c>
      <c r="F1192">
        <v>1.0079400000000001</v>
      </c>
      <c r="G1192">
        <v>2.01355</v>
      </c>
      <c r="H1192" s="12">
        <f t="shared" si="432"/>
        <v>1108.9341332000001</v>
      </c>
      <c r="I1192" s="12">
        <f t="shared" si="433"/>
        <v>1110.2749465333334</v>
      </c>
      <c r="J1192" s="12">
        <f t="shared" si="434"/>
        <v>832.95819490000008</v>
      </c>
      <c r="K1192" s="12">
        <f t="shared" si="435"/>
        <v>666.56814392000001</v>
      </c>
    </row>
    <row r="1193" spans="1:11">
      <c r="A1193" t="s">
        <v>50</v>
      </c>
      <c r="B1193" t="s">
        <v>106</v>
      </c>
      <c r="C1193">
        <v>1256.6957299999999</v>
      </c>
      <c r="D1193">
        <v>944.47958000000006</v>
      </c>
      <c r="E1193">
        <v>138.0680796</v>
      </c>
      <c r="F1193">
        <v>1.0079400000000001</v>
      </c>
      <c r="G1193">
        <v>2.01355</v>
      </c>
      <c r="H1193" s="13">
        <f t="shared" si="432"/>
        <v>780.08377653333343</v>
      </c>
      <c r="I1193" s="13">
        <f t="shared" si="433"/>
        <v>781.42458986666679</v>
      </c>
      <c r="J1193" s="13">
        <f t="shared" si="434"/>
        <v>586.32042740000009</v>
      </c>
      <c r="K1193" s="13">
        <f t="shared" si="435"/>
        <v>469.25792992000004</v>
      </c>
    </row>
    <row r="1194" spans="1:11">
      <c r="A1194" t="s">
        <v>52</v>
      </c>
      <c r="B1194" t="s">
        <v>112</v>
      </c>
      <c r="C1194">
        <v>958.60841000000005</v>
      </c>
      <c r="D1194">
        <v>944.47958000000006</v>
      </c>
      <c r="E1194">
        <v>138.0680796</v>
      </c>
      <c r="F1194">
        <v>1.0079400000000001</v>
      </c>
      <c r="G1194">
        <v>2.01355</v>
      </c>
      <c r="H1194" s="7">
        <f>(C1194+D1194+E1194+F1194*1)/3</f>
        <v>680.72133653333333</v>
      </c>
      <c r="I1194" s="7">
        <f t="shared" si="433"/>
        <v>682.06214986666657</v>
      </c>
      <c r="J1194" s="7">
        <f t="shared" si="434"/>
        <v>511.79859739999995</v>
      </c>
      <c r="K1194" s="7">
        <f t="shared" si="435"/>
        <v>409.64046591999994</v>
      </c>
    </row>
    <row r="1195" spans="1:11">
      <c r="D1195">
        <v>944.47958000000006</v>
      </c>
      <c r="H1195" s="12"/>
      <c r="I1195" s="12"/>
      <c r="J1195" s="12"/>
      <c r="K1195" s="12"/>
    </row>
    <row r="1196" spans="1:11">
      <c r="D1196">
        <v>944.47958000000006</v>
      </c>
      <c r="H1196" s="12"/>
      <c r="I1196" s="12"/>
      <c r="J1196" s="12"/>
      <c r="K1196" s="12"/>
    </row>
    <row r="1197" spans="1:11">
      <c r="A1197" t="s">
        <v>54</v>
      </c>
      <c r="B1197" t="s">
        <v>133</v>
      </c>
      <c r="C1197">
        <v>1095.59456</v>
      </c>
      <c r="D1197">
        <v>944.47958000000006</v>
      </c>
      <c r="E1197">
        <v>138.0680796</v>
      </c>
      <c r="F1197">
        <v>1.0079400000000001</v>
      </c>
      <c r="G1197">
        <v>2.01355</v>
      </c>
      <c r="H1197" s="12">
        <f>(C1197+D1197+E1197+F1197*1)/3</f>
        <v>726.38338653333346</v>
      </c>
      <c r="I1197" s="12">
        <f t="shared" ref="I1197:I1204" si="436">(C1197+D1197+E1197+F1197*1+(G1197-F1197)*4)/3</f>
        <v>727.72419986666682</v>
      </c>
      <c r="J1197" s="12">
        <f t="shared" ref="J1197:J1204" si="437">(C1197+D1197+E1197+F1197*2+(G1197-F1197)*4)/4</f>
        <v>546.04513490000011</v>
      </c>
      <c r="K1197" s="12">
        <f t="shared" ref="K1197:K1204" si="438">(C1197+D1197+E1197+F1197*3+(G1197-F1197)*4)/5</f>
        <v>437.03769592000009</v>
      </c>
    </row>
    <row r="1198" spans="1:11">
      <c r="A1198" t="s">
        <v>56</v>
      </c>
      <c r="B1198" t="s">
        <v>134</v>
      </c>
      <c r="C1198">
        <v>1646.8536799999999</v>
      </c>
      <c r="D1198">
        <v>944.47958000000006</v>
      </c>
      <c r="E1198">
        <v>138.0680796</v>
      </c>
      <c r="F1198">
        <v>1.0079400000000001</v>
      </c>
      <c r="G1198">
        <v>2.01355</v>
      </c>
      <c r="H1198" s="12">
        <f t="shared" ref="H1198:H1204" si="439">(C1198+D1198+E1198+F1198*1)/3</f>
        <v>910.13642653333329</v>
      </c>
      <c r="I1198" s="12">
        <f t="shared" si="436"/>
        <v>911.47723986666676</v>
      </c>
      <c r="J1198" s="12">
        <f t="shared" si="437"/>
        <v>683.85991490000004</v>
      </c>
      <c r="K1198" s="12">
        <f t="shared" si="438"/>
        <v>547.28951991999998</v>
      </c>
    </row>
    <row r="1199" spans="1:11">
      <c r="A1199" t="s">
        <v>61</v>
      </c>
      <c r="B1199" t="s">
        <v>135</v>
      </c>
      <c r="C1199">
        <v>944.47958000000006</v>
      </c>
      <c r="D1199">
        <v>944.47958000000006</v>
      </c>
      <c r="E1199">
        <v>138.0680796</v>
      </c>
      <c r="F1199">
        <v>1.0079400000000001</v>
      </c>
      <c r="G1199">
        <v>2.01355</v>
      </c>
      <c r="H1199" s="13">
        <f t="shared" si="439"/>
        <v>676.01172653333333</v>
      </c>
      <c r="I1199" s="13">
        <f t="shared" si="436"/>
        <v>677.35253986666669</v>
      </c>
      <c r="J1199" s="13">
        <f t="shared" si="437"/>
        <v>508.26638989999998</v>
      </c>
      <c r="K1199" s="13">
        <f t="shared" si="438"/>
        <v>406.81469991999995</v>
      </c>
    </row>
    <row r="1200" spans="1:11">
      <c r="A1200" t="s">
        <v>63</v>
      </c>
      <c r="B1200" t="s">
        <v>126</v>
      </c>
      <c r="C1200">
        <v>876.51490999999999</v>
      </c>
      <c r="D1200">
        <v>944.47958000000006</v>
      </c>
      <c r="E1200">
        <v>138.0680796</v>
      </c>
      <c r="F1200">
        <v>1.0079400000000001</v>
      </c>
      <c r="G1200">
        <v>2.01355</v>
      </c>
      <c r="H1200" s="12">
        <f t="shared" si="439"/>
        <v>653.35683653333331</v>
      </c>
      <c r="I1200" s="12">
        <f t="shared" si="436"/>
        <v>654.69764986666667</v>
      </c>
      <c r="J1200" s="12">
        <f t="shared" si="437"/>
        <v>491.27522239999996</v>
      </c>
      <c r="K1200" s="12">
        <f t="shared" si="438"/>
        <v>393.22176591999994</v>
      </c>
    </row>
    <row r="1201" spans="1:11">
      <c r="A1201" t="s">
        <v>79</v>
      </c>
      <c r="B1201" t="s">
        <v>136</v>
      </c>
      <c r="C1201">
        <v>1258.6724899999999</v>
      </c>
      <c r="D1201">
        <v>944.47958000000006</v>
      </c>
      <c r="E1201">
        <v>138.0680796</v>
      </c>
      <c r="F1201">
        <v>1.0079400000000001</v>
      </c>
      <c r="G1201">
        <v>2.01355</v>
      </c>
      <c r="H1201" s="13">
        <f t="shared" si="439"/>
        <v>780.7426965333334</v>
      </c>
      <c r="I1201" s="13">
        <f t="shared" si="436"/>
        <v>782.08350986666676</v>
      </c>
      <c r="J1201" s="13">
        <f t="shared" si="437"/>
        <v>586.81461740000009</v>
      </c>
      <c r="K1201" s="13">
        <f t="shared" si="438"/>
        <v>469.65328192000004</v>
      </c>
    </row>
    <row r="1202" spans="1:11">
      <c r="A1202" t="s">
        <v>66</v>
      </c>
      <c r="B1202" t="s">
        <v>137</v>
      </c>
      <c r="C1202">
        <v>745.45666000000006</v>
      </c>
      <c r="D1202">
        <v>944.47958000000006</v>
      </c>
      <c r="E1202">
        <v>138.0680796</v>
      </c>
      <c r="F1202">
        <v>1.0079400000000001</v>
      </c>
      <c r="G1202">
        <v>2.01355</v>
      </c>
      <c r="H1202" s="7">
        <f t="shared" si="439"/>
        <v>609.67075319999992</v>
      </c>
      <c r="I1202" s="7">
        <f t="shared" si="436"/>
        <v>611.01156653333328</v>
      </c>
      <c r="J1202" s="7">
        <f t="shared" si="437"/>
        <v>458.51065989999995</v>
      </c>
      <c r="K1202" s="7">
        <f t="shared" si="438"/>
        <v>367.01011591999998</v>
      </c>
    </row>
    <row r="1203" spans="1:11">
      <c r="A1203" t="s">
        <v>68</v>
      </c>
      <c r="B1203" t="s">
        <v>138</v>
      </c>
      <c r="C1203">
        <v>915.54106000000002</v>
      </c>
      <c r="D1203">
        <v>944.47958000000006</v>
      </c>
      <c r="E1203">
        <v>138.0680796</v>
      </c>
      <c r="F1203">
        <v>1.0079400000000001</v>
      </c>
      <c r="G1203">
        <v>2.01355</v>
      </c>
      <c r="H1203" s="12">
        <f t="shared" si="439"/>
        <v>666.36555320000002</v>
      </c>
      <c r="I1203" s="12">
        <f t="shared" si="436"/>
        <v>667.70636653333338</v>
      </c>
      <c r="J1203" s="12">
        <f t="shared" si="437"/>
        <v>501.0317599</v>
      </c>
      <c r="K1203" s="12">
        <f t="shared" si="438"/>
        <v>401.02699591999999</v>
      </c>
    </row>
    <row r="1204" spans="1:11">
      <c r="A1204" t="s">
        <v>70</v>
      </c>
      <c r="B1204" t="s">
        <v>139</v>
      </c>
      <c r="C1204">
        <v>1591.83664</v>
      </c>
      <c r="D1204">
        <v>944.47958000000006</v>
      </c>
      <c r="E1204">
        <v>138.0680796</v>
      </c>
      <c r="F1204">
        <v>1.0079400000000001</v>
      </c>
      <c r="G1204">
        <v>2.01355</v>
      </c>
      <c r="H1204" s="12">
        <f t="shared" si="439"/>
        <v>891.79741320000005</v>
      </c>
      <c r="I1204" s="12">
        <f t="shared" si="436"/>
        <v>893.13822653333352</v>
      </c>
      <c r="J1204" s="12">
        <f t="shared" si="437"/>
        <v>670.1056549000001</v>
      </c>
      <c r="K1204" s="12">
        <f t="shared" si="438"/>
        <v>536.28611192000005</v>
      </c>
    </row>
    <row r="1207" spans="1:11" ht="92.25">
      <c r="A1207" s="15">
        <v>28</v>
      </c>
      <c r="D1207">
        <v>876.51490999999999</v>
      </c>
    </row>
    <row r="1208" spans="1:11">
      <c r="D1208">
        <v>876.51490999999999</v>
      </c>
      <c r="E1208">
        <f>(D1208+57+1)/2</f>
        <v>467.25745499999999</v>
      </c>
      <c r="F1208">
        <f>(D1208+1)/2</f>
        <v>438.75745499999999</v>
      </c>
    </row>
    <row r="1209" spans="1:11">
      <c r="A1209" t="s">
        <v>81</v>
      </c>
      <c r="B1209" t="s">
        <v>125</v>
      </c>
      <c r="C1209">
        <v>1031.6360299999999</v>
      </c>
      <c r="D1209">
        <v>876.51490999999999</v>
      </c>
      <c r="E1209">
        <v>138.0680796</v>
      </c>
      <c r="F1209">
        <v>1.0079400000000001</v>
      </c>
      <c r="G1209">
        <v>2.01355</v>
      </c>
      <c r="H1209" s="12">
        <f>(C1209+D1209+E1209+F1209*1)/3</f>
        <v>682.40898653333329</v>
      </c>
      <c r="I1209" s="12">
        <f>(C1209+D1209+E1209+F1209*1+(G1209-F1209)*4)/3</f>
        <v>683.74979986666665</v>
      </c>
      <c r="J1209" s="12">
        <f>(C1209+D1209+E1209+F1209*2+(G1209-F1209)*4)/4</f>
        <v>513.06433490000006</v>
      </c>
      <c r="K1209" s="12">
        <f>(C1209+D1209+E1209+F1209*3+(G1209-F1209)*4)/5</f>
        <v>410.65305592000004</v>
      </c>
    </row>
    <row r="1210" spans="1:11">
      <c r="A1210" t="s">
        <v>83</v>
      </c>
      <c r="B1210" t="s">
        <v>127</v>
      </c>
      <c r="C1210" s="12">
        <v>1037.5738200000001</v>
      </c>
      <c r="D1210">
        <v>876.51490999999999</v>
      </c>
      <c r="E1210" s="12">
        <v>138.0680796</v>
      </c>
      <c r="F1210" s="12">
        <v>1.0079400000000001</v>
      </c>
      <c r="G1210" s="12">
        <v>2.01355</v>
      </c>
      <c r="H1210" s="12">
        <f>(C1210+D1210+E1210+F1210*1)/3</f>
        <v>684.38824986666668</v>
      </c>
      <c r="I1210" s="12">
        <f>(C1210+D1210+E1210+F1210*1+(G1210-F1210)*4)/3</f>
        <v>685.72906320000004</v>
      </c>
      <c r="J1210" s="12">
        <f>(C1210+D1210+E1210+F1210*2+(G1210-F1210)*4)/4</f>
        <v>514.54878240000005</v>
      </c>
      <c r="K1210" s="12">
        <f>(C1210+D1210+E1210+F1210*3+(G1210-F1210)*4)/5</f>
        <v>411.84061392000001</v>
      </c>
    </row>
    <row r="1211" spans="1:11">
      <c r="A1211" t="s">
        <v>84</v>
      </c>
      <c r="B1211" t="s">
        <v>128</v>
      </c>
      <c r="C1211" s="12">
        <v>1218.6551099999999</v>
      </c>
      <c r="D1211">
        <v>876.51490999999999</v>
      </c>
      <c r="E1211" s="12">
        <v>138.0680796</v>
      </c>
      <c r="F1211" s="12">
        <v>1.0079400000000001</v>
      </c>
      <c r="G1211" s="12">
        <v>2.01355</v>
      </c>
      <c r="H1211" s="12">
        <f t="shared" ref="H1211:H1216" si="440">(C1211+D1211+E1211+F1211*1)/3</f>
        <v>744.74867986666675</v>
      </c>
      <c r="I1211" s="12">
        <f t="shared" ref="I1211:I1216" si="441">(C1211+D1211+E1211+F1211*1+(G1211-F1211)*4)/3</f>
        <v>746.08949320000011</v>
      </c>
      <c r="J1211" s="12">
        <f t="shared" ref="J1211:J1216" si="442">(C1211+D1211+E1211+F1211*2+(G1211-F1211)*4)/4</f>
        <v>559.81910490000007</v>
      </c>
      <c r="K1211" s="12">
        <f t="shared" ref="K1211:K1216" si="443">(C1211+D1211+E1211+F1211*3+(G1211-F1211)*4)/5</f>
        <v>448.05687192000005</v>
      </c>
    </row>
    <row r="1212" spans="1:11">
      <c r="A1212" t="s">
        <v>85</v>
      </c>
      <c r="B1212" t="s">
        <v>129</v>
      </c>
      <c r="C1212">
        <v>976.50329999999997</v>
      </c>
      <c r="D1212">
        <v>876.51490999999999</v>
      </c>
      <c r="E1212">
        <v>138.0680796</v>
      </c>
      <c r="F1212">
        <v>1.0079400000000001</v>
      </c>
      <c r="G1212">
        <v>2.01355</v>
      </c>
      <c r="H1212" s="12">
        <f t="shared" si="440"/>
        <v>664.03140986666665</v>
      </c>
      <c r="I1212" s="12">
        <f t="shared" si="441"/>
        <v>665.37222319999989</v>
      </c>
      <c r="J1212" s="12">
        <f t="shared" si="442"/>
        <v>499.28115239999994</v>
      </c>
      <c r="K1212" s="12">
        <f t="shared" si="443"/>
        <v>399.62650991999993</v>
      </c>
    </row>
    <row r="1213" spans="1:11">
      <c r="A1213" t="s">
        <v>86</v>
      </c>
      <c r="B1213" t="s">
        <v>130</v>
      </c>
      <c r="C1213" s="7">
        <v>846.43156999999997</v>
      </c>
      <c r="D1213">
        <v>876.51490999999999</v>
      </c>
      <c r="E1213" s="7">
        <v>138.0680796</v>
      </c>
      <c r="F1213" s="7">
        <v>1.0079400000000001</v>
      </c>
      <c r="G1213" s="7">
        <v>2.01355</v>
      </c>
      <c r="H1213" s="7">
        <f t="shared" si="440"/>
        <v>620.67416653333328</v>
      </c>
      <c r="I1213" s="7">
        <f t="shared" si="441"/>
        <v>622.01497986666664</v>
      </c>
      <c r="J1213" s="7">
        <f t="shared" si="442"/>
        <v>466.76321989999997</v>
      </c>
      <c r="K1213" s="7">
        <f t="shared" si="443"/>
        <v>373.61216391999994</v>
      </c>
    </row>
    <row r="1214" spans="1:11">
      <c r="A1214" t="s">
        <v>87</v>
      </c>
      <c r="B1214" t="s">
        <v>131</v>
      </c>
      <c r="C1214">
        <v>1655.82484</v>
      </c>
      <c r="D1214">
        <v>876.51490999999999</v>
      </c>
      <c r="E1214">
        <v>138.0680796</v>
      </c>
      <c r="F1214">
        <v>1.0079400000000001</v>
      </c>
      <c r="G1214">
        <v>2.01355</v>
      </c>
      <c r="H1214">
        <f t="shared" si="440"/>
        <v>890.47192320000011</v>
      </c>
      <c r="I1214">
        <f t="shared" si="441"/>
        <v>891.81273653333346</v>
      </c>
      <c r="J1214">
        <f t="shared" si="442"/>
        <v>669.11153740000009</v>
      </c>
      <c r="K1214">
        <f t="shared" si="443"/>
        <v>535.49081792000004</v>
      </c>
    </row>
    <row r="1215" spans="1:11">
      <c r="A1215" t="s">
        <v>88</v>
      </c>
      <c r="B1215" t="s">
        <v>100</v>
      </c>
      <c r="C1215">
        <v>1566.8461</v>
      </c>
      <c r="D1215">
        <v>876.51490999999999</v>
      </c>
      <c r="E1215">
        <v>138.0680796</v>
      </c>
      <c r="F1215">
        <v>1.0079400000000001</v>
      </c>
      <c r="G1215">
        <v>2.01355</v>
      </c>
      <c r="H1215" s="7">
        <f t="shared" si="440"/>
        <v>860.8123432000001</v>
      </c>
      <c r="I1215" s="7">
        <f t="shared" si="441"/>
        <v>862.15315653333346</v>
      </c>
      <c r="J1215" s="7">
        <f t="shared" si="442"/>
        <v>646.86685240000008</v>
      </c>
      <c r="K1215" s="7">
        <f t="shared" si="443"/>
        <v>517.69506992000004</v>
      </c>
    </row>
    <row r="1216" spans="1:11">
      <c r="A1216" t="s">
        <v>89</v>
      </c>
      <c r="B1216" t="s">
        <v>132</v>
      </c>
      <c r="C1216">
        <v>1323.7518399999999</v>
      </c>
      <c r="D1216">
        <v>876.51490999999999</v>
      </c>
      <c r="E1216">
        <v>138.0680796</v>
      </c>
      <c r="F1216">
        <v>1.0079400000000001</v>
      </c>
      <c r="G1216">
        <v>2.01355</v>
      </c>
      <c r="H1216" s="12">
        <f t="shared" si="440"/>
        <v>779.78092319999996</v>
      </c>
      <c r="I1216" s="12">
        <f t="shared" si="441"/>
        <v>781.12173653333332</v>
      </c>
      <c r="J1216" s="12">
        <f t="shared" si="442"/>
        <v>586.09328740000001</v>
      </c>
      <c r="K1216" s="12">
        <f t="shared" si="443"/>
        <v>469.07621791999998</v>
      </c>
    </row>
    <row r="1217" spans="1:11">
      <c r="B1217" s="12"/>
      <c r="D1217">
        <v>876.51490999999999</v>
      </c>
    </row>
    <row r="1218" spans="1:11">
      <c r="B1218" s="7"/>
      <c r="D1218">
        <v>876.51490999999999</v>
      </c>
    </row>
    <row r="1219" spans="1:11">
      <c r="D1219">
        <v>876.51490999999999</v>
      </c>
    </row>
    <row r="1220" spans="1:11">
      <c r="B1220" s="7"/>
      <c r="D1220">
        <v>876.51490999999999</v>
      </c>
    </row>
    <row r="1221" spans="1:11">
      <c r="D1221">
        <v>876.51490999999999</v>
      </c>
    </row>
    <row r="1222" spans="1:11">
      <c r="A1222" t="s">
        <v>90</v>
      </c>
      <c r="B1222" t="s">
        <v>116</v>
      </c>
      <c r="C1222">
        <v>1218.6741999999999</v>
      </c>
      <c r="D1222">
        <v>876.51490999999999</v>
      </c>
      <c r="E1222">
        <v>138.0680796</v>
      </c>
      <c r="F1222">
        <v>1.0079400000000001</v>
      </c>
      <c r="G1222">
        <v>2.01355</v>
      </c>
      <c r="H1222" s="12">
        <f t="shared" ref="H1222:H1229" si="444">(C1222+D1222+E1222+F1222*1)/3</f>
        <v>744.75504319999993</v>
      </c>
      <c r="I1222" s="12">
        <f t="shared" ref="I1222:I1229" si="445">(C1222+D1222+E1222+F1222*1+(G1222-F1222)*4)/3</f>
        <v>746.0958565333334</v>
      </c>
      <c r="J1222" s="12">
        <f t="shared" ref="J1222:J1229" si="446">(C1222+D1222+E1222+F1222*2+(G1222-F1222)*4)/4</f>
        <v>559.82387740000001</v>
      </c>
      <c r="K1222" s="12">
        <f t="shared" ref="K1222:K1229" si="447">(C1222+D1222+E1222+F1222*3+(G1222-F1222)*4)/5</f>
        <v>448.06068992000002</v>
      </c>
    </row>
    <row r="1223" spans="1:11">
      <c r="A1223" t="s">
        <v>91</v>
      </c>
      <c r="B1223" t="s">
        <v>115</v>
      </c>
      <c r="C1223">
        <v>533.30418999999995</v>
      </c>
      <c r="D1223">
        <v>876.51490999999999</v>
      </c>
      <c r="E1223">
        <v>138.0680796</v>
      </c>
      <c r="F1223">
        <v>1.0079400000000001</v>
      </c>
      <c r="G1223">
        <v>2.01355</v>
      </c>
      <c r="H1223" s="13">
        <f t="shared" si="444"/>
        <v>516.2983731999999</v>
      </c>
      <c r="I1223" s="13">
        <f t="shared" si="445"/>
        <v>517.63918653333326</v>
      </c>
      <c r="J1223" s="13">
        <f t="shared" si="446"/>
        <v>388.48137489999993</v>
      </c>
      <c r="K1223" s="13">
        <f t="shared" si="447"/>
        <v>310.98668791999995</v>
      </c>
    </row>
    <row r="1224" spans="1:11">
      <c r="A1224" t="s">
        <v>92</v>
      </c>
      <c r="B1224" t="s">
        <v>114</v>
      </c>
      <c r="C1224">
        <v>1129.6952699999999</v>
      </c>
      <c r="D1224">
        <v>876.51490999999999</v>
      </c>
      <c r="E1224">
        <v>138.0680796</v>
      </c>
      <c r="F1224">
        <v>1.0079400000000001</v>
      </c>
      <c r="G1224">
        <v>2.01355</v>
      </c>
      <c r="H1224" s="12">
        <f t="shared" si="444"/>
        <v>715.09539986666675</v>
      </c>
      <c r="I1224" s="12">
        <f t="shared" si="445"/>
        <v>716.43621320000011</v>
      </c>
      <c r="J1224" s="12">
        <f t="shared" si="446"/>
        <v>537.57914490000007</v>
      </c>
      <c r="K1224" s="12">
        <f t="shared" si="447"/>
        <v>430.26490392000005</v>
      </c>
    </row>
    <row r="1225" spans="1:11">
      <c r="A1225" t="s">
        <v>72</v>
      </c>
      <c r="B1225" t="s">
        <v>108</v>
      </c>
      <c r="C1225">
        <v>1622.84313</v>
      </c>
      <c r="D1225">
        <v>876.51490999999999</v>
      </c>
      <c r="E1225">
        <v>138.0680796</v>
      </c>
      <c r="F1225">
        <v>1.0079400000000001</v>
      </c>
      <c r="G1225">
        <v>2.01355</v>
      </c>
      <c r="H1225" s="13">
        <f t="shared" si="444"/>
        <v>879.47801986666673</v>
      </c>
      <c r="I1225" s="13">
        <f t="shared" si="445"/>
        <v>880.81883320000009</v>
      </c>
      <c r="J1225" s="13">
        <f t="shared" si="446"/>
        <v>660.86610990000008</v>
      </c>
      <c r="K1225" s="13">
        <f t="shared" si="447"/>
        <v>528.8944759200001</v>
      </c>
    </row>
    <row r="1226" spans="1:11">
      <c r="A1226" t="s">
        <v>94</v>
      </c>
      <c r="B1226" t="s">
        <v>107</v>
      </c>
      <c r="C1226">
        <v>1307.6008400000001</v>
      </c>
      <c r="D1226">
        <v>876.51490999999999</v>
      </c>
      <c r="E1226">
        <v>138.0680796</v>
      </c>
      <c r="F1226">
        <v>1.0079400000000001</v>
      </c>
      <c r="G1226">
        <v>2.01355</v>
      </c>
      <c r="H1226" s="12">
        <f t="shared" si="444"/>
        <v>774.39725653333335</v>
      </c>
      <c r="I1226" s="12">
        <f t="shared" si="445"/>
        <v>775.73806986666671</v>
      </c>
      <c r="J1226" s="12">
        <f t="shared" si="446"/>
        <v>582.05553740000005</v>
      </c>
      <c r="K1226" s="12">
        <f t="shared" si="447"/>
        <v>465.84601792000001</v>
      </c>
    </row>
    <row r="1227" spans="1:11">
      <c r="A1227" t="s">
        <v>80</v>
      </c>
      <c r="B1227" t="s">
        <v>109</v>
      </c>
      <c r="C1227">
        <v>2060.22264</v>
      </c>
      <c r="D1227">
        <v>876.51490999999999</v>
      </c>
      <c r="E1227">
        <v>138.0680796</v>
      </c>
      <c r="F1227">
        <v>1.0079400000000001</v>
      </c>
      <c r="G1227">
        <v>2.01355</v>
      </c>
      <c r="H1227" s="12">
        <f t="shared" si="444"/>
        <v>1025.2711898666666</v>
      </c>
      <c r="I1227" s="12">
        <f t="shared" si="445"/>
        <v>1026.6120032000001</v>
      </c>
      <c r="J1227" s="12">
        <f t="shared" si="446"/>
        <v>770.21098740000002</v>
      </c>
      <c r="K1227" s="12">
        <f t="shared" si="447"/>
        <v>616.37037792000001</v>
      </c>
    </row>
    <row r="1228" spans="1:11">
      <c r="A1228" t="s">
        <v>34</v>
      </c>
      <c r="B1228" t="s">
        <v>113</v>
      </c>
      <c r="C1228">
        <v>915.51927999999998</v>
      </c>
      <c r="D1228">
        <v>876.51490999999999</v>
      </c>
      <c r="E1228">
        <v>138.0680796</v>
      </c>
      <c r="F1228">
        <v>1.0079400000000001</v>
      </c>
      <c r="G1228">
        <v>2.01355</v>
      </c>
      <c r="H1228" s="12">
        <f t="shared" si="444"/>
        <v>643.70340319999991</v>
      </c>
      <c r="I1228" s="12">
        <f t="shared" si="445"/>
        <v>645.04421653333327</v>
      </c>
      <c r="J1228" s="12">
        <f t="shared" si="446"/>
        <v>484.03514739999991</v>
      </c>
      <c r="K1228" s="12">
        <f t="shared" si="447"/>
        <v>387.42970591999995</v>
      </c>
    </row>
    <row r="1229" spans="1:11">
      <c r="A1229" t="s">
        <v>36</v>
      </c>
      <c r="B1229" t="s">
        <v>110</v>
      </c>
      <c r="C1229">
        <v>1099.64698</v>
      </c>
      <c r="D1229">
        <v>876.51490999999999</v>
      </c>
      <c r="E1229">
        <v>138.0680796</v>
      </c>
      <c r="F1229">
        <v>1.0079400000000001</v>
      </c>
      <c r="G1229">
        <v>2.01355</v>
      </c>
      <c r="H1229" s="7">
        <f t="shared" si="444"/>
        <v>705.07930320000003</v>
      </c>
      <c r="I1229" s="7">
        <f t="shared" si="445"/>
        <v>706.42011653333338</v>
      </c>
      <c r="J1229" s="7">
        <f t="shared" si="446"/>
        <v>530.06707240000003</v>
      </c>
      <c r="K1229" s="7">
        <f t="shared" si="447"/>
        <v>424.25524591999999</v>
      </c>
    </row>
    <row r="1230" spans="1:11">
      <c r="D1230">
        <v>876.51490999999999</v>
      </c>
      <c r="H1230" s="12"/>
      <c r="I1230" s="12"/>
      <c r="J1230" s="12"/>
      <c r="K1230" s="12"/>
    </row>
    <row r="1231" spans="1:11">
      <c r="D1231">
        <v>876.51490999999999</v>
      </c>
      <c r="H1231" s="12"/>
      <c r="I1231" s="12"/>
      <c r="J1231" s="12"/>
      <c r="K1231" s="12"/>
    </row>
    <row r="1232" spans="1:11">
      <c r="A1232" t="s">
        <v>37</v>
      </c>
      <c r="B1232" t="s">
        <v>101</v>
      </c>
      <c r="C1232">
        <v>874.46286999999995</v>
      </c>
      <c r="D1232">
        <v>876.51490999999999</v>
      </c>
      <c r="E1232">
        <v>138.0680796</v>
      </c>
      <c r="F1232">
        <v>1.0079400000000001</v>
      </c>
      <c r="G1232">
        <v>2.01355</v>
      </c>
      <c r="H1232" s="12">
        <f t="shared" ref="H1232:H1238" si="448">(C1232+D1232+E1232+F1232*1)/3</f>
        <v>630.0179331999999</v>
      </c>
      <c r="I1232" s="12">
        <f t="shared" ref="I1232:I1239" si="449">(C1232+D1232+E1232+F1232*1+(G1232-F1232)*4)/3</f>
        <v>631.35874653333326</v>
      </c>
      <c r="J1232" s="12">
        <f t="shared" ref="J1232:J1239" si="450">(C1232+D1232+E1232+F1232*2+(G1232-F1232)*4)/4</f>
        <v>473.77104489999994</v>
      </c>
      <c r="K1232" s="12">
        <f t="shared" ref="K1232:K1239" si="451">(C1232+D1232+E1232+F1232*3+(G1232-F1232)*4)/5</f>
        <v>379.21842391999996</v>
      </c>
    </row>
    <row r="1233" spans="1:11">
      <c r="A1233" t="s">
        <v>39</v>
      </c>
      <c r="B1233" t="s">
        <v>102</v>
      </c>
      <c r="C1233">
        <v>1352.65148</v>
      </c>
      <c r="D1233">
        <v>876.51490999999999</v>
      </c>
      <c r="E1233">
        <v>138.0680796</v>
      </c>
      <c r="F1233">
        <v>1.0079400000000001</v>
      </c>
      <c r="G1233">
        <v>2.01355</v>
      </c>
      <c r="H1233" s="12">
        <f t="shared" si="448"/>
        <v>789.41413653333336</v>
      </c>
      <c r="I1233" s="12">
        <f t="shared" si="449"/>
        <v>790.75494986666672</v>
      </c>
      <c r="J1233" s="12">
        <f t="shared" si="450"/>
        <v>593.31819740000003</v>
      </c>
      <c r="K1233" s="12">
        <f t="shared" si="451"/>
        <v>474.85614592000002</v>
      </c>
    </row>
    <row r="1234" spans="1:11">
      <c r="A1234" t="s">
        <v>41</v>
      </c>
      <c r="B1234" t="s">
        <v>103</v>
      </c>
      <c r="C1234">
        <v>1399.8155099999999</v>
      </c>
      <c r="D1234">
        <v>876.51490999999999</v>
      </c>
      <c r="E1234">
        <v>138.0680796</v>
      </c>
      <c r="F1234">
        <v>1.0079400000000001</v>
      </c>
      <c r="G1234">
        <v>2.01355</v>
      </c>
      <c r="H1234" s="12">
        <f t="shared" si="448"/>
        <v>805.13547986666663</v>
      </c>
      <c r="I1234" s="12">
        <f t="shared" si="449"/>
        <v>806.47629319999999</v>
      </c>
      <c r="J1234" s="12">
        <f t="shared" si="450"/>
        <v>605.10920490000001</v>
      </c>
      <c r="K1234" s="12">
        <f t="shared" si="451"/>
        <v>484.28895191999999</v>
      </c>
    </row>
    <row r="1235" spans="1:11">
      <c r="A1235" t="s">
        <v>43</v>
      </c>
      <c r="B1235" t="s">
        <v>111</v>
      </c>
      <c r="C1235">
        <v>889.56179999999995</v>
      </c>
      <c r="D1235">
        <v>876.51490999999999</v>
      </c>
      <c r="E1235">
        <v>138.0680796</v>
      </c>
      <c r="F1235">
        <v>1.0079400000000001</v>
      </c>
      <c r="G1235">
        <v>2.01355</v>
      </c>
      <c r="H1235" s="13">
        <f t="shared" si="448"/>
        <v>635.05090986666653</v>
      </c>
      <c r="I1235" s="13">
        <f t="shared" si="449"/>
        <v>636.39172319999989</v>
      </c>
      <c r="J1235" s="13">
        <f t="shared" si="450"/>
        <v>477.54577739999991</v>
      </c>
      <c r="K1235" s="13">
        <f t="shared" si="451"/>
        <v>382.23820991999992</v>
      </c>
    </row>
    <row r="1236" spans="1:11">
      <c r="A1236" t="s">
        <v>44</v>
      </c>
      <c r="B1236" t="s">
        <v>104</v>
      </c>
      <c r="C1236">
        <v>1219.6892399999999</v>
      </c>
      <c r="D1236">
        <v>876.51490999999999</v>
      </c>
      <c r="E1236">
        <v>138.0680796</v>
      </c>
      <c r="F1236">
        <v>1.0079400000000001</v>
      </c>
      <c r="G1236">
        <v>2.01355</v>
      </c>
      <c r="H1236" s="12">
        <f t="shared" si="448"/>
        <v>745.09338986666671</v>
      </c>
      <c r="I1236" s="12">
        <f t="shared" si="449"/>
        <v>746.43420320000007</v>
      </c>
      <c r="J1236" s="12">
        <f t="shared" si="450"/>
        <v>560.07763740000007</v>
      </c>
      <c r="K1236" s="12">
        <f t="shared" si="451"/>
        <v>448.26369792000003</v>
      </c>
    </row>
    <row r="1237" spans="1:11">
      <c r="A1237" t="s">
        <v>99</v>
      </c>
      <c r="B1237" t="s">
        <v>105</v>
      </c>
      <c r="C1237">
        <v>2243.2467999999999</v>
      </c>
      <c r="D1237">
        <v>876.51490999999999</v>
      </c>
      <c r="E1237">
        <v>138.0680796</v>
      </c>
      <c r="F1237">
        <v>1.0079400000000001</v>
      </c>
      <c r="G1237">
        <v>2.01355</v>
      </c>
      <c r="H1237" s="12">
        <f t="shared" si="448"/>
        <v>1086.2792431999999</v>
      </c>
      <c r="I1237" s="12">
        <f t="shared" si="449"/>
        <v>1087.6200565333334</v>
      </c>
      <c r="J1237" s="12">
        <f t="shared" si="450"/>
        <v>815.96702740000001</v>
      </c>
      <c r="K1237" s="12">
        <f t="shared" si="451"/>
        <v>652.97520992</v>
      </c>
    </row>
    <row r="1238" spans="1:11">
      <c r="A1238" t="s">
        <v>50</v>
      </c>
      <c r="B1238" t="s">
        <v>106</v>
      </c>
      <c r="C1238">
        <v>1256.6957299999999</v>
      </c>
      <c r="D1238">
        <v>876.51490999999999</v>
      </c>
      <c r="E1238">
        <v>138.0680796</v>
      </c>
      <c r="F1238">
        <v>1.0079400000000001</v>
      </c>
      <c r="G1238">
        <v>2.01355</v>
      </c>
      <c r="H1238" s="13">
        <f t="shared" si="448"/>
        <v>757.4288865333333</v>
      </c>
      <c r="I1238" s="13">
        <f t="shared" si="449"/>
        <v>758.76969986666666</v>
      </c>
      <c r="J1238" s="13">
        <f t="shared" si="450"/>
        <v>569.32925990000001</v>
      </c>
      <c r="K1238" s="13">
        <f t="shared" si="451"/>
        <v>455.66499592000002</v>
      </c>
    </row>
    <row r="1239" spans="1:11">
      <c r="A1239" t="s">
        <v>52</v>
      </c>
      <c r="B1239" t="s">
        <v>112</v>
      </c>
      <c r="C1239">
        <v>958.60841000000005</v>
      </c>
      <c r="D1239">
        <v>876.51490999999999</v>
      </c>
      <c r="E1239">
        <v>138.0680796</v>
      </c>
      <c r="F1239">
        <v>1.0079400000000001</v>
      </c>
      <c r="G1239">
        <v>2.01355</v>
      </c>
      <c r="H1239" s="7">
        <f>(C1239+D1239+E1239+F1239*1)/3</f>
        <v>658.06644653333331</v>
      </c>
      <c r="I1239" s="7">
        <f t="shared" si="449"/>
        <v>659.40725986666666</v>
      </c>
      <c r="J1239" s="7">
        <f t="shared" si="450"/>
        <v>494.80742989999999</v>
      </c>
      <c r="K1239" s="7">
        <f t="shared" si="451"/>
        <v>396.04753191999998</v>
      </c>
    </row>
    <row r="1240" spans="1:11">
      <c r="D1240">
        <v>876.51490999999999</v>
      </c>
      <c r="H1240" s="12"/>
      <c r="I1240" s="12"/>
      <c r="J1240" s="12"/>
      <c r="K1240" s="12"/>
    </row>
    <row r="1241" spans="1:11">
      <c r="D1241">
        <v>876.51490999999999</v>
      </c>
      <c r="H1241" s="12"/>
      <c r="I1241" s="12"/>
      <c r="J1241" s="12"/>
      <c r="K1241" s="12"/>
    </row>
    <row r="1242" spans="1:11">
      <c r="A1242" t="s">
        <v>54</v>
      </c>
      <c r="B1242" t="s">
        <v>133</v>
      </c>
      <c r="C1242">
        <v>1095.59456</v>
      </c>
      <c r="D1242">
        <v>876.51490999999999</v>
      </c>
      <c r="E1242">
        <v>138.0680796</v>
      </c>
      <c r="F1242">
        <v>1.0079400000000001</v>
      </c>
      <c r="G1242">
        <v>2.01355</v>
      </c>
      <c r="H1242" s="12">
        <f>(C1242+D1242+E1242+F1242*1)/3</f>
        <v>703.72849653333333</v>
      </c>
      <c r="I1242" s="12">
        <f t="shared" ref="I1242:I1249" si="452">(C1242+D1242+E1242+F1242*1+(G1242-F1242)*4)/3</f>
        <v>705.06930986666669</v>
      </c>
      <c r="J1242" s="12">
        <f t="shared" ref="J1242:J1249" si="453">(C1242+D1242+E1242+F1242*2+(G1242-F1242)*4)/4</f>
        <v>529.05396740000003</v>
      </c>
      <c r="K1242" s="12">
        <f t="shared" ref="K1242:K1249" si="454">(C1242+D1242+E1242+F1242*3+(G1242-F1242)*4)/5</f>
        <v>423.44476192000002</v>
      </c>
    </row>
    <row r="1243" spans="1:11">
      <c r="A1243" t="s">
        <v>56</v>
      </c>
      <c r="B1243" t="s">
        <v>134</v>
      </c>
      <c r="C1243">
        <v>1646.8536799999999</v>
      </c>
      <c r="D1243">
        <v>876.51490999999999</v>
      </c>
      <c r="E1243">
        <v>138.0680796</v>
      </c>
      <c r="F1243">
        <v>1.0079400000000001</v>
      </c>
      <c r="G1243">
        <v>2.01355</v>
      </c>
      <c r="H1243" s="12">
        <f t="shared" ref="H1243:H1249" si="455">(C1243+D1243+E1243+F1243*1)/3</f>
        <v>887.48153653333338</v>
      </c>
      <c r="I1243" s="12">
        <f t="shared" si="452"/>
        <v>888.82234986666674</v>
      </c>
      <c r="J1243" s="12">
        <f t="shared" si="453"/>
        <v>666.86874740000007</v>
      </c>
      <c r="K1243" s="12">
        <f t="shared" si="454"/>
        <v>533.69658592000008</v>
      </c>
    </row>
    <row r="1244" spans="1:11">
      <c r="A1244" t="s">
        <v>61</v>
      </c>
      <c r="B1244" t="s">
        <v>135</v>
      </c>
      <c r="C1244">
        <v>944.47958000000006</v>
      </c>
      <c r="D1244">
        <v>876.51490999999999</v>
      </c>
      <c r="E1244">
        <v>138.0680796</v>
      </c>
      <c r="F1244">
        <v>1.0079400000000001</v>
      </c>
      <c r="G1244">
        <v>2.01355</v>
      </c>
      <c r="H1244" s="13">
        <f t="shared" si="455"/>
        <v>653.35683653333331</v>
      </c>
      <c r="I1244" s="13">
        <f t="shared" si="452"/>
        <v>654.69764986666667</v>
      </c>
      <c r="J1244" s="13">
        <f t="shared" si="453"/>
        <v>491.27522239999996</v>
      </c>
      <c r="K1244" s="13">
        <f t="shared" si="454"/>
        <v>393.22176591999994</v>
      </c>
    </row>
    <row r="1245" spans="1:11">
      <c r="A1245" t="s">
        <v>63</v>
      </c>
      <c r="B1245" t="s">
        <v>126</v>
      </c>
      <c r="C1245">
        <v>876.51490999999999</v>
      </c>
      <c r="D1245">
        <v>876.51490999999999</v>
      </c>
      <c r="E1245">
        <v>138.0680796</v>
      </c>
      <c r="F1245">
        <v>1.0079400000000001</v>
      </c>
      <c r="G1245">
        <v>2.01355</v>
      </c>
      <c r="H1245" s="12">
        <f t="shared" si="455"/>
        <v>630.70194653333328</v>
      </c>
      <c r="I1245" s="12">
        <f t="shared" si="452"/>
        <v>632.04275986666664</v>
      </c>
      <c r="J1245" s="12">
        <f t="shared" si="453"/>
        <v>474.28405489999994</v>
      </c>
      <c r="K1245" s="12">
        <f t="shared" si="454"/>
        <v>379.62883191999993</v>
      </c>
    </row>
    <row r="1246" spans="1:11">
      <c r="A1246" t="s">
        <v>79</v>
      </c>
      <c r="B1246" t="s">
        <v>136</v>
      </c>
      <c r="C1246">
        <v>1258.6724899999999</v>
      </c>
      <c r="D1246">
        <v>876.51490999999999</v>
      </c>
      <c r="E1246">
        <v>138.0680796</v>
      </c>
      <c r="F1246">
        <v>1.0079400000000001</v>
      </c>
      <c r="G1246">
        <v>2.01355</v>
      </c>
      <c r="H1246" s="13">
        <f t="shared" si="455"/>
        <v>758.08780653333326</v>
      </c>
      <c r="I1246" s="13">
        <f t="shared" si="452"/>
        <v>759.42861986666674</v>
      </c>
      <c r="J1246" s="13">
        <f t="shared" si="453"/>
        <v>569.82344990000001</v>
      </c>
      <c r="K1246" s="13">
        <f t="shared" si="454"/>
        <v>456.06034792000003</v>
      </c>
    </row>
    <row r="1247" spans="1:11">
      <c r="A1247" t="s">
        <v>66</v>
      </c>
      <c r="B1247" t="s">
        <v>137</v>
      </c>
      <c r="C1247">
        <v>745.45666000000006</v>
      </c>
      <c r="D1247">
        <v>876.51490999999999</v>
      </c>
      <c r="E1247">
        <v>138.0680796</v>
      </c>
      <c r="F1247">
        <v>1.0079400000000001</v>
      </c>
      <c r="G1247">
        <v>2.01355</v>
      </c>
      <c r="H1247" s="7">
        <f t="shared" si="455"/>
        <v>587.01586320000001</v>
      </c>
      <c r="I1247" s="7">
        <f t="shared" si="452"/>
        <v>588.35667653333337</v>
      </c>
      <c r="J1247" s="7">
        <f t="shared" si="453"/>
        <v>441.51949239999999</v>
      </c>
      <c r="K1247" s="7">
        <f t="shared" si="454"/>
        <v>353.41718191999996</v>
      </c>
    </row>
    <row r="1248" spans="1:11">
      <c r="A1248" t="s">
        <v>68</v>
      </c>
      <c r="B1248" t="s">
        <v>138</v>
      </c>
      <c r="C1248">
        <v>915.54106000000002</v>
      </c>
      <c r="D1248">
        <v>876.51490999999999</v>
      </c>
      <c r="E1248">
        <v>138.0680796</v>
      </c>
      <c r="F1248">
        <v>1.0079400000000001</v>
      </c>
      <c r="G1248">
        <v>2.01355</v>
      </c>
      <c r="H1248" s="12">
        <f t="shared" si="455"/>
        <v>643.71066319999989</v>
      </c>
      <c r="I1248" s="12">
        <f t="shared" si="452"/>
        <v>645.05147653333324</v>
      </c>
      <c r="J1248" s="12">
        <f t="shared" si="453"/>
        <v>484.04059239999992</v>
      </c>
      <c r="K1248" s="12">
        <f t="shared" si="454"/>
        <v>387.43406191999992</v>
      </c>
    </row>
    <row r="1249" spans="1:11">
      <c r="A1249" t="s">
        <v>70</v>
      </c>
      <c r="B1249" t="s">
        <v>139</v>
      </c>
      <c r="C1249">
        <v>1591.83664</v>
      </c>
      <c r="D1249">
        <v>876.51490999999999</v>
      </c>
      <c r="E1249">
        <v>138.0680796</v>
      </c>
      <c r="F1249">
        <v>1.0079400000000001</v>
      </c>
      <c r="G1249">
        <v>2.01355</v>
      </c>
      <c r="H1249" s="12">
        <f t="shared" si="455"/>
        <v>869.14252320000003</v>
      </c>
      <c r="I1249" s="12">
        <f t="shared" si="452"/>
        <v>870.48333653333339</v>
      </c>
      <c r="J1249" s="12">
        <f t="shared" si="453"/>
        <v>653.11448740000003</v>
      </c>
      <c r="K1249" s="12">
        <f t="shared" si="454"/>
        <v>522.69317792000004</v>
      </c>
    </row>
    <row r="1253" spans="1:11" ht="92.25">
      <c r="A1253" s="15">
        <v>11</v>
      </c>
      <c r="D1253">
        <v>1129.6952699999999</v>
      </c>
    </row>
    <row r="1254" spans="1:11">
      <c r="D1254">
        <v>1129.6952699999999</v>
      </c>
      <c r="E1254">
        <f>(D1254+57+1)/2</f>
        <v>593.84763499999997</v>
      </c>
      <c r="F1254">
        <f>(D1254+1)/2</f>
        <v>565.34763499999997</v>
      </c>
    </row>
    <row r="1255" spans="1:11">
      <c r="A1255" t="s">
        <v>81</v>
      </c>
      <c r="B1255" t="s">
        <v>125</v>
      </c>
      <c r="C1255">
        <v>1031.6360299999999</v>
      </c>
      <c r="D1255">
        <v>1129.6952699999999</v>
      </c>
      <c r="E1255">
        <v>138.0680796</v>
      </c>
      <c r="F1255">
        <v>1.0079400000000001</v>
      </c>
      <c r="G1255">
        <v>2.01355</v>
      </c>
      <c r="H1255" s="12">
        <f>(C1255+D1255+E1255+F1255*1)/3</f>
        <v>766.80243986666665</v>
      </c>
      <c r="I1255" s="12">
        <f>(C1255+D1255+E1255+F1255*1+(G1255-F1255)*4)/3</f>
        <v>768.1432532</v>
      </c>
      <c r="J1255" s="12">
        <f>(C1255+D1255+E1255+F1255*2+(G1255-F1255)*4)/4</f>
        <v>576.35942490000002</v>
      </c>
      <c r="K1255" s="12">
        <f>(C1255+D1255+E1255+F1255*3+(G1255-F1255)*4)/5</f>
        <v>461.28912792</v>
      </c>
    </row>
    <row r="1256" spans="1:11">
      <c r="A1256" t="s">
        <v>83</v>
      </c>
      <c r="B1256" t="s">
        <v>127</v>
      </c>
      <c r="C1256" s="12">
        <v>1037.5738200000001</v>
      </c>
      <c r="D1256">
        <v>1129.6952699999999</v>
      </c>
      <c r="E1256" s="12">
        <v>138.0680796</v>
      </c>
      <c r="F1256" s="12">
        <v>1.0079400000000001</v>
      </c>
      <c r="G1256" s="12">
        <v>2.01355</v>
      </c>
      <c r="H1256" s="12">
        <f>(C1256+D1256+E1256+F1256*1)/3</f>
        <v>768.78170319999992</v>
      </c>
      <c r="I1256" s="12">
        <f>(C1256+D1256+E1256+F1256*1+(G1256-F1256)*4)/3</f>
        <v>770.1225165333334</v>
      </c>
      <c r="J1256" s="12">
        <f>(C1256+D1256+E1256+F1256*2+(G1256-F1256)*4)/4</f>
        <v>577.84387240000001</v>
      </c>
      <c r="K1256" s="12">
        <f>(C1256+D1256+E1256+F1256*3+(G1256-F1256)*4)/5</f>
        <v>462.47668592000002</v>
      </c>
    </row>
    <row r="1257" spans="1:11">
      <c r="A1257" t="s">
        <v>84</v>
      </c>
      <c r="B1257" t="s">
        <v>128</v>
      </c>
      <c r="C1257" s="12">
        <v>1218.6551099999999</v>
      </c>
      <c r="D1257">
        <v>1129.6952699999999</v>
      </c>
      <c r="E1257" s="12">
        <v>138.0680796</v>
      </c>
      <c r="F1257" s="12">
        <v>1.0079400000000001</v>
      </c>
      <c r="G1257" s="12">
        <v>2.01355</v>
      </c>
      <c r="H1257" s="12">
        <f t="shared" ref="H1257:H1262" si="456">(C1257+D1257+E1257+F1257*1)/3</f>
        <v>829.14213319999999</v>
      </c>
      <c r="I1257" s="12">
        <f t="shared" ref="I1257:I1262" si="457">(C1257+D1257+E1257+F1257*1+(G1257-F1257)*4)/3</f>
        <v>830.48294653333335</v>
      </c>
      <c r="J1257" s="12">
        <f t="shared" ref="J1257:J1262" si="458">(C1257+D1257+E1257+F1257*2+(G1257-F1257)*4)/4</f>
        <v>623.11419490000003</v>
      </c>
      <c r="K1257" s="12">
        <f t="shared" ref="K1257:K1262" si="459">(C1257+D1257+E1257+F1257*3+(G1257-F1257)*4)/5</f>
        <v>498.69294392</v>
      </c>
    </row>
    <row r="1258" spans="1:11">
      <c r="A1258" t="s">
        <v>85</v>
      </c>
      <c r="B1258" t="s">
        <v>129</v>
      </c>
      <c r="C1258">
        <v>976.50329999999997</v>
      </c>
      <c r="D1258">
        <v>1129.6952699999999</v>
      </c>
      <c r="E1258">
        <v>138.0680796</v>
      </c>
      <c r="F1258">
        <v>1.0079400000000001</v>
      </c>
      <c r="G1258">
        <v>2.01355</v>
      </c>
      <c r="H1258" s="12">
        <f t="shared" si="456"/>
        <v>748.4248632</v>
      </c>
      <c r="I1258" s="12">
        <f t="shared" si="457"/>
        <v>749.76567653333348</v>
      </c>
      <c r="J1258" s="12">
        <f t="shared" si="458"/>
        <v>562.57624240000007</v>
      </c>
      <c r="K1258" s="12">
        <f t="shared" si="459"/>
        <v>450.26258192000006</v>
      </c>
    </row>
    <row r="1259" spans="1:11">
      <c r="A1259" t="s">
        <v>86</v>
      </c>
      <c r="B1259" t="s">
        <v>130</v>
      </c>
      <c r="C1259" s="7">
        <v>846.43156999999997</v>
      </c>
      <c r="D1259">
        <v>1129.6952699999999</v>
      </c>
      <c r="E1259" s="7">
        <v>138.0680796</v>
      </c>
      <c r="F1259" s="7">
        <v>1.0079400000000001</v>
      </c>
      <c r="G1259" s="7">
        <v>2.01355</v>
      </c>
      <c r="H1259" s="7">
        <f t="shared" si="456"/>
        <v>705.06761986666663</v>
      </c>
      <c r="I1259" s="7">
        <f t="shared" si="457"/>
        <v>706.4084332000001</v>
      </c>
      <c r="J1259" s="7">
        <f t="shared" si="458"/>
        <v>530.05830990000004</v>
      </c>
      <c r="K1259" s="7">
        <f t="shared" si="459"/>
        <v>424.24823592000001</v>
      </c>
    </row>
    <row r="1260" spans="1:11">
      <c r="A1260" t="s">
        <v>87</v>
      </c>
      <c r="B1260" t="s">
        <v>131</v>
      </c>
      <c r="C1260">
        <v>1655.82484</v>
      </c>
      <c r="D1260">
        <v>1129.6952699999999</v>
      </c>
      <c r="E1260">
        <v>138.0680796</v>
      </c>
      <c r="F1260">
        <v>1.0079400000000001</v>
      </c>
      <c r="G1260">
        <v>2.01355</v>
      </c>
      <c r="H1260">
        <f t="shared" si="456"/>
        <v>974.86537653333335</v>
      </c>
      <c r="I1260">
        <f t="shared" si="457"/>
        <v>976.2061898666667</v>
      </c>
      <c r="J1260">
        <f t="shared" si="458"/>
        <v>732.40662740000005</v>
      </c>
      <c r="K1260">
        <f t="shared" si="459"/>
        <v>586.12688992000005</v>
      </c>
    </row>
    <row r="1261" spans="1:11">
      <c r="A1261" t="s">
        <v>88</v>
      </c>
      <c r="B1261" t="s">
        <v>100</v>
      </c>
      <c r="C1261">
        <v>1566.8461</v>
      </c>
      <c r="D1261">
        <v>1129.6952699999999</v>
      </c>
      <c r="E1261">
        <v>138.0680796</v>
      </c>
      <c r="F1261">
        <v>1.0079400000000001</v>
      </c>
      <c r="G1261">
        <v>2.01355</v>
      </c>
      <c r="H1261" s="7">
        <f t="shared" si="456"/>
        <v>945.20579653333334</v>
      </c>
      <c r="I1261" s="7">
        <f t="shared" si="457"/>
        <v>946.5466098666667</v>
      </c>
      <c r="J1261" s="7">
        <f t="shared" si="458"/>
        <v>710.16194240000004</v>
      </c>
      <c r="K1261" s="7">
        <f t="shared" si="459"/>
        <v>568.33114192000005</v>
      </c>
    </row>
    <row r="1262" spans="1:11">
      <c r="A1262" t="s">
        <v>89</v>
      </c>
      <c r="B1262" t="s">
        <v>132</v>
      </c>
      <c r="C1262">
        <v>1323.7518399999999</v>
      </c>
      <c r="D1262">
        <v>1129.6952699999999</v>
      </c>
      <c r="E1262">
        <v>138.0680796</v>
      </c>
      <c r="F1262">
        <v>1.0079400000000001</v>
      </c>
      <c r="G1262">
        <v>2.01355</v>
      </c>
      <c r="H1262" s="12">
        <f t="shared" si="456"/>
        <v>864.17437653333343</v>
      </c>
      <c r="I1262" s="12">
        <f t="shared" si="457"/>
        <v>865.51518986666679</v>
      </c>
      <c r="J1262" s="12">
        <f t="shared" si="458"/>
        <v>649.38837740000008</v>
      </c>
      <c r="K1262" s="12">
        <f t="shared" si="459"/>
        <v>519.7122899200001</v>
      </c>
    </row>
    <row r="1263" spans="1:11">
      <c r="B1263" s="12"/>
      <c r="D1263">
        <v>1129.6952699999999</v>
      </c>
    </row>
    <row r="1264" spans="1:11">
      <c r="B1264" s="7"/>
      <c r="D1264">
        <v>1129.6952699999999</v>
      </c>
    </row>
    <row r="1265" spans="1:11">
      <c r="D1265">
        <v>1129.6952699999999</v>
      </c>
    </row>
    <row r="1266" spans="1:11">
      <c r="B1266" s="7"/>
      <c r="D1266">
        <v>1129.6952699999999</v>
      </c>
    </row>
    <row r="1267" spans="1:11">
      <c r="D1267">
        <v>1129.6952699999999</v>
      </c>
    </row>
    <row r="1268" spans="1:11">
      <c r="A1268" t="s">
        <v>90</v>
      </c>
      <c r="B1268" t="s">
        <v>116</v>
      </c>
      <c r="C1268">
        <v>1218.6741999999999</v>
      </c>
      <c r="D1268">
        <v>1129.6952699999999</v>
      </c>
      <c r="E1268">
        <v>138.0680796</v>
      </c>
      <c r="F1268">
        <v>1.0079400000000001</v>
      </c>
      <c r="G1268">
        <v>2.01355</v>
      </c>
      <c r="H1268" s="12">
        <f t="shared" ref="H1268:H1275" si="460">(C1268+D1268+E1268+F1268*1)/3</f>
        <v>829.14849653333329</v>
      </c>
      <c r="I1268" s="12">
        <f t="shared" ref="I1268:I1275" si="461">(C1268+D1268+E1268+F1268*1+(G1268-F1268)*4)/3</f>
        <v>830.48930986666664</v>
      </c>
      <c r="J1268" s="12">
        <f t="shared" ref="J1268:J1275" si="462">(C1268+D1268+E1268+F1268*2+(G1268-F1268)*4)/4</f>
        <v>623.11896739999997</v>
      </c>
      <c r="K1268" s="12">
        <f t="shared" ref="K1268:K1275" si="463">(C1268+D1268+E1268+F1268*3+(G1268-F1268)*4)/5</f>
        <v>498.69676191999997</v>
      </c>
    </row>
    <row r="1269" spans="1:11">
      <c r="A1269" t="s">
        <v>91</v>
      </c>
      <c r="B1269" t="s">
        <v>115</v>
      </c>
      <c r="C1269">
        <v>533.30418999999995</v>
      </c>
      <c r="D1269">
        <v>1129.6952699999999</v>
      </c>
      <c r="E1269">
        <v>138.0680796</v>
      </c>
      <c r="F1269">
        <v>1.0079400000000001</v>
      </c>
      <c r="G1269">
        <v>2.01355</v>
      </c>
      <c r="H1269" s="13">
        <f t="shared" si="460"/>
        <v>600.69182653333326</v>
      </c>
      <c r="I1269" s="13">
        <f t="shared" si="461"/>
        <v>602.03263986666661</v>
      </c>
      <c r="J1269" s="13">
        <f t="shared" si="462"/>
        <v>451.77646489999995</v>
      </c>
      <c r="K1269" s="13">
        <f t="shared" si="463"/>
        <v>361.62275991999996</v>
      </c>
    </row>
    <row r="1270" spans="1:11">
      <c r="A1270" t="s">
        <v>92</v>
      </c>
      <c r="B1270" t="s">
        <v>114</v>
      </c>
      <c r="C1270">
        <v>1129.6952699999999</v>
      </c>
      <c r="D1270">
        <v>1129.6952699999999</v>
      </c>
      <c r="E1270">
        <v>138.0680796</v>
      </c>
      <c r="F1270">
        <v>1.0079400000000001</v>
      </c>
      <c r="G1270">
        <v>2.01355</v>
      </c>
      <c r="H1270" s="12">
        <f t="shared" si="460"/>
        <v>799.48885319999999</v>
      </c>
      <c r="I1270" s="12">
        <f t="shared" si="461"/>
        <v>800.82966653333335</v>
      </c>
      <c r="J1270" s="12">
        <f t="shared" si="462"/>
        <v>600.87423490000003</v>
      </c>
      <c r="K1270" s="12">
        <f t="shared" si="463"/>
        <v>480.90097592000001</v>
      </c>
    </row>
    <row r="1271" spans="1:11">
      <c r="A1271" t="s">
        <v>72</v>
      </c>
      <c r="B1271" t="s">
        <v>108</v>
      </c>
      <c r="C1271">
        <v>1622.84313</v>
      </c>
      <c r="D1271">
        <v>1129.6952699999999</v>
      </c>
      <c r="E1271">
        <v>138.0680796</v>
      </c>
      <c r="F1271">
        <v>1.0079400000000001</v>
      </c>
      <c r="G1271">
        <v>2.01355</v>
      </c>
      <c r="H1271" s="13">
        <f t="shared" si="460"/>
        <v>963.87147319999997</v>
      </c>
      <c r="I1271" s="13">
        <f t="shared" si="461"/>
        <v>965.21228653333344</v>
      </c>
      <c r="J1271" s="13">
        <f t="shared" si="462"/>
        <v>724.16119990000004</v>
      </c>
      <c r="K1271" s="13">
        <f t="shared" si="463"/>
        <v>579.53054792</v>
      </c>
    </row>
    <row r="1272" spans="1:11">
      <c r="A1272" t="s">
        <v>94</v>
      </c>
      <c r="B1272" t="s">
        <v>107</v>
      </c>
      <c r="C1272">
        <v>1307.6008400000001</v>
      </c>
      <c r="D1272">
        <v>1129.6952699999999</v>
      </c>
      <c r="E1272">
        <v>138.0680796</v>
      </c>
      <c r="F1272">
        <v>1.0079400000000001</v>
      </c>
      <c r="G1272">
        <v>2.01355</v>
      </c>
      <c r="H1272" s="12">
        <f t="shared" si="460"/>
        <v>858.79070986666682</v>
      </c>
      <c r="I1272" s="12">
        <f t="shared" si="461"/>
        <v>860.13152320000017</v>
      </c>
      <c r="J1272" s="12">
        <f t="shared" si="462"/>
        <v>645.35062740000012</v>
      </c>
      <c r="K1272" s="12">
        <f t="shared" si="463"/>
        <v>516.48208992000013</v>
      </c>
    </row>
    <row r="1273" spans="1:11">
      <c r="A1273" t="s">
        <v>80</v>
      </c>
      <c r="B1273" t="s">
        <v>109</v>
      </c>
      <c r="C1273">
        <v>2060.22264</v>
      </c>
      <c r="D1273">
        <v>1129.6952699999999</v>
      </c>
      <c r="E1273">
        <v>138.0680796</v>
      </c>
      <c r="F1273">
        <v>1.0079400000000001</v>
      </c>
      <c r="G1273">
        <v>2.01355</v>
      </c>
      <c r="H1273" s="12">
        <f t="shared" si="460"/>
        <v>1109.6646432</v>
      </c>
      <c r="I1273" s="12">
        <f t="shared" si="461"/>
        <v>1111.0054565333335</v>
      </c>
      <c r="J1273" s="12">
        <f t="shared" si="462"/>
        <v>833.50607740000009</v>
      </c>
      <c r="K1273" s="12">
        <f t="shared" si="463"/>
        <v>667.00644992000002</v>
      </c>
    </row>
    <row r="1274" spans="1:11">
      <c r="A1274" t="s">
        <v>34</v>
      </c>
      <c r="B1274" t="s">
        <v>113</v>
      </c>
      <c r="C1274">
        <v>915.51927999999998</v>
      </c>
      <c r="D1274">
        <v>1129.6952699999999</v>
      </c>
      <c r="E1274">
        <v>138.0680796</v>
      </c>
      <c r="F1274">
        <v>1.0079400000000001</v>
      </c>
      <c r="G1274">
        <v>2.01355</v>
      </c>
      <c r="H1274" s="12">
        <f t="shared" si="460"/>
        <v>728.09685653333327</v>
      </c>
      <c r="I1274" s="12">
        <f t="shared" si="461"/>
        <v>729.43766986666662</v>
      </c>
      <c r="J1274" s="12">
        <f t="shared" si="462"/>
        <v>547.33023739999999</v>
      </c>
      <c r="K1274" s="12">
        <f t="shared" si="463"/>
        <v>438.06577791999996</v>
      </c>
    </row>
    <row r="1275" spans="1:11">
      <c r="A1275" t="s">
        <v>36</v>
      </c>
      <c r="B1275" t="s">
        <v>110</v>
      </c>
      <c r="C1275">
        <v>1099.64698</v>
      </c>
      <c r="D1275">
        <v>1129.6952699999999</v>
      </c>
      <c r="E1275">
        <v>138.0680796</v>
      </c>
      <c r="F1275">
        <v>1.0079400000000001</v>
      </c>
      <c r="G1275">
        <v>2.01355</v>
      </c>
      <c r="H1275" s="7">
        <f t="shared" si="460"/>
        <v>789.47275653333327</v>
      </c>
      <c r="I1275" s="7">
        <f t="shared" si="461"/>
        <v>790.81356986666663</v>
      </c>
      <c r="J1275" s="7">
        <f t="shared" si="462"/>
        <v>593.36216239999999</v>
      </c>
      <c r="K1275" s="7">
        <f t="shared" si="463"/>
        <v>474.89131792000001</v>
      </c>
    </row>
    <row r="1276" spans="1:11">
      <c r="D1276">
        <v>1129.6952699999999</v>
      </c>
      <c r="H1276" s="12"/>
      <c r="I1276" s="12"/>
      <c r="J1276" s="12"/>
      <c r="K1276" s="12"/>
    </row>
    <row r="1277" spans="1:11">
      <c r="D1277">
        <v>1129.6952699999999</v>
      </c>
      <c r="H1277" s="12"/>
      <c r="I1277" s="12"/>
      <c r="J1277" s="12"/>
      <c r="K1277" s="12"/>
    </row>
    <row r="1278" spans="1:11">
      <c r="A1278" t="s">
        <v>37</v>
      </c>
      <c r="B1278" t="s">
        <v>101</v>
      </c>
      <c r="C1278">
        <v>874.46286999999995</v>
      </c>
      <c r="D1278">
        <v>1129.6952699999999</v>
      </c>
      <c r="E1278">
        <v>138.0680796</v>
      </c>
      <c r="F1278">
        <v>1.0079400000000001</v>
      </c>
      <c r="G1278">
        <v>2.01355</v>
      </c>
      <c r="H1278" s="12">
        <f t="shared" ref="H1278:H1284" si="464">(C1278+D1278+E1278+F1278*1)/3</f>
        <v>714.41138653333337</v>
      </c>
      <c r="I1278" s="12">
        <f t="shared" ref="I1278:I1285" si="465">(C1278+D1278+E1278+F1278*1+(G1278-F1278)*4)/3</f>
        <v>715.75219986666673</v>
      </c>
      <c r="J1278" s="12">
        <f t="shared" ref="J1278:J1285" si="466">(C1278+D1278+E1278+F1278*2+(G1278-F1278)*4)/4</f>
        <v>537.06613490000007</v>
      </c>
      <c r="K1278" s="12">
        <f t="shared" ref="K1278:K1285" si="467">(C1278+D1278+E1278+F1278*3+(G1278-F1278)*4)/5</f>
        <v>429.85449592000003</v>
      </c>
    </row>
    <row r="1279" spans="1:11">
      <c r="A1279" t="s">
        <v>39</v>
      </c>
      <c r="B1279" t="s">
        <v>102</v>
      </c>
      <c r="C1279">
        <v>1352.65148</v>
      </c>
      <c r="D1279">
        <v>1129.6952699999999</v>
      </c>
      <c r="E1279">
        <v>138.0680796</v>
      </c>
      <c r="F1279">
        <v>1.0079400000000001</v>
      </c>
      <c r="G1279">
        <v>2.01355</v>
      </c>
      <c r="H1279" s="12">
        <f t="shared" si="464"/>
        <v>873.8075898666666</v>
      </c>
      <c r="I1279" s="12">
        <f t="shared" si="465"/>
        <v>875.14840319999996</v>
      </c>
      <c r="J1279" s="12">
        <f t="shared" si="466"/>
        <v>656.61328739999999</v>
      </c>
      <c r="K1279" s="12">
        <f t="shared" si="467"/>
        <v>525.49221792000003</v>
      </c>
    </row>
    <row r="1280" spans="1:11">
      <c r="A1280" t="s">
        <v>41</v>
      </c>
      <c r="B1280" t="s">
        <v>103</v>
      </c>
      <c r="C1280">
        <v>1399.8155099999999</v>
      </c>
      <c r="D1280">
        <v>1129.6952699999999</v>
      </c>
      <c r="E1280">
        <v>138.0680796</v>
      </c>
      <c r="F1280">
        <v>1.0079400000000001</v>
      </c>
      <c r="G1280">
        <v>2.01355</v>
      </c>
      <c r="H1280" s="12">
        <f t="shared" si="464"/>
        <v>889.52893319999987</v>
      </c>
      <c r="I1280" s="12">
        <f t="shared" si="465"/>
        <v>890.86974653333334</v>
      </c>
      <c r="J1280" s="12">
        <f t="shared" si="466"/>
        <v>668.40429489999997</v>
      </c>
      <c r="K1280" s="12">
        <f t="shared" si="467"/>
        <v>534.92502391999994</v>
      </c>
    </row>
    <row r="1281" spans="1:11">
      <c r="A1281" t="s">
        <v>43</v>
      </c>
      <c r="B1281" t="s">
        <v>111</v>
      </c>
      <c r="C1281">
        <v>889.56179999999995</v>
      </c>
      <c r="D1281">
        <v>1129.6952699999999</v>
      </c>
      <c r="E1281">
        <v>138.0680796</v>
      </c>
      <c r="F1281">
        <v>1.0079400000000001</v>
      </c>
      <c r="G1281">
        <v>2.01355</v>
      </c>
      <c r="H1281" s="13">
        <f t="shared" si="464"/>
        <v>719.44436319999988</v>
      </c>
      <c r="I1281" s="13">
        <f t="shared" si="465"/>
        <v>720.78517653333336</v>
      </c>
      <c r="J1281" s="13">
        <f t="shared" si="466"/>
        <v>540.84086739999998</v>
      </c>
      <c r="K1281" s="13">
        <f t="shared" si="467"/>
        <v>432.87428191999999</v>
      </c>
    </row>
    <row r="1282" spans="1:11">
      <c r="A1282" t="s">
        <v>44</v>
      </c>
      <c r="B1282" t="s">
        <v>104</v>
      </c>
      <c r="C1282">
        <v>1219.6892399999999</v>
      </c>
      <c r="D1282">
        <v>1129.6952699999999</v>
      </c>
      <c r="E1282">
        <v>138.0680796</v>
      </c>
      <c r="F1282">
        <v>1.0079400000000001</v>
      </c>
      <c r="G1282">
        <v>2.01355</v>
      </c>
      <c r="H1282" s="12">
        <f t="shared" si="464"/>
        <v>829.48684319999995</v>
      </c>
      <c r="I1282" s="12">
        <f t="shared" si="465"/>
        <v>830.82765653333342</v>
      </c>
      <c r="J1282" s="12">
        <f t="shared" si="466"/>
        <v>623.37272740000003</v>
      </c>
      <c r="K1282" s="12">
        <f t="shared" si="467"/>
        <v>498.89976992000004</v>
      </c>
    </row>
    <row r="1283" spans="1:11">
      <c r="A1283" t="s">
        <v>99</v>
      </c>
      <c r="B1283" t="s">
        <v>105</v>
      </c>
      <c r="C1283">
        <v>2243.2467999999999</v>
      </c>
      <c r="D1283">
        <v>1129.6952699999999</v>
      </c>
      <c r="E1283">
        <v>138.0680796</v>
      </c>
      <c r="F1283">
        <v>1.0079400000000001</v>
      </c>
      <c r="G1283">
        <v>2.01355</v>
      </c>
      <c r="H1283" s="12">
        <f t="shared" si="464"/>
        <v>1170.6726965333335</v>
      </c>
      <c r="I1283" s="12">
        <f t="shared" si="465"/>
        <v>1172.0135098666667</v>
      </c>
      <c r="J1283" s="12">
        <f t="shared" si="466"/>
        <v>879.26211740000008</v>
      </c>
      <c r="K1283" s="12">
        <f t="shared" si="467"/>
        <v>703.61128192000001</v>
      </c>
    </row>
    <row r="1284" spans="1:11">
      <c r="A1284" t="s">
        <v>50</v>
      </c>
      <c r="B1284" t="s">
        <v>106</v>
      </c>
      <c r="C1284">
        <v>1256.6957299999999</v>
      </c>
      <c r="D1284">
        <v>1129.6952699999999</v>
      </c>
      <c r="E1284">
        <v>138.0680796</v>
      </c>
      <c r="F1284">
        <v>1.0079400000000001</v>
      </c>
      <c r="G1284">
        <v>2.01355</v>
      </c>
      <c r="H1284" s="13">
        <f t="shared" si="464"/>
        <v>841.82233986666654</v>
      </c>
      <c r="I1284" s="13">
        <f t="shared" si="465"/>
        <v>843.16315320000001</v>
      </c>
      <c r="J1284" s="13">
        <f t="shared" si="466"/>
        <v>632.62434989999997</v>
      </c>
      <c r="K1284" s="13">
        <f t="shared" si="467"/>
        <v>506.30106791999998</v>
      </c>
    </row>
    <row r="1285" spans="1:11">
      <c r="A1285" t="s">
        <v>52</v>
      </c>
      <c r="B1285" t="s">
        <v>112</v>
      </c>
      <c r="C1285">
        <v>958.60841000000005</v>
      </c>
      <c r="D1285">
        <v>1129.6952699999999</v>
      </c>
      <c r="E1285">
        <v>138.0680796</v>
      </c>
      <c r="F1285">
        <v>1.0079400000000001</v>
      </c>
      <c r="G1285">
        <v>2.01355</v>
      </c>
      <c r="H1285" s="7">
        <f>(C1285+D1285+E1285+F1285*1)/3</f>
        <v>742.45989986666666</v>
      </c>
      <c r="I1285" s="7">
        <f t="shared" si="465"/>
        <v>743.80071320000013</v>
      </c>
      <c r="J1285" s="7">
        <f t="shared" si="466"/>
        <v>558.10251990000006</v>
      </c>
      <c r="K1285" s="7">
        <f t="shared" si="467"/>
        <v>446.68360392000005</v>
      </c>
    </row>
    <row r="1286" spans="1:11">
      <c r="D1286">
        <v>1129.6952699999999</v>
      </c>
      <c r="H1286" s="12"/>
      <c r="I1286" s="12"/>
      <c r="J1286" s="12"/>
      <c r="K1286" s="12"/>
    </row>
    <row r="1287" spans="1:11">
      <c r="D1287">
        <v>1129.6952699999999</v>
      </c>
      <c r="H1287" s="12"/>
      <c r="I1287" s="12"/>
      <c r="J1287" s="12"/>
      <c r="K1287" s="12"/>
    </row>
    <row r="1288" spans="1:11">
      <c r="A1288" t="s">
        <v>54</v>
      </c>
      <c r="B1288" t="s">
        <v>133</v>
      </c>
      <c r="C1288">
        <v>1095.59456</v>
      </c>
      <c r="D1288">
        <v>1129.6952699999999</v>
      </c>
      <c r="E1288">
        <v>138.0680796</v>
      </c>
      <c r="F1288">
        <v>1.0079400000000001</v>
      </c>
      <c r="G1288">
        <v>2.01355</v>
      </c>
      <c r="H1288" s="12">
        <f>(C1288+D1288+E1288+F1288*1)/3</f>
        <v>788.12194986666657</v>
      </c>
      <c r="I1288" s="12">
        <f t="shared" ref="I1288:I1295" si="468">(C1288+D1288+E1288+F1288*1+(G1288-F1288)*4)/3</f>
        <v>789.46276320000004</v>
      </c>
      <c r="J1288" s="12">
        <f t="shared" ref="J1288:J1295" si="469">(C1288+D1288+E1288+F1288*2+(G1288-F1288)*4)/4</f>
        <v>592.34905739999999</v>
      </c>
      <c r="K1288" s="12">
        <f t="shared" ref="K1288:K1295" si="470">(C1288+D1288+E1288+F1288*3+(G1288-F1288)*4)/5</f>
        <v>474.08083391999998</v>
      </c>
    </row>
    <row r="1289" spans="1:11">
      <c r="A1289" t="s">
        <v>56</v>
      </c>
      <c r="B1289" t="s">
        <v>134</v>
      </c>
      <c r="C1289">
        <v>1646.8536799999999</v>
      </c>
      <c r="D1289">
        <v>1129.6952699999999</v>
      </c>
      <c r="E1289">
        <v>138.0680796</v>
      </c>
      <c r="F1289">
        <v>1.0079400000000001</v>
      </c>
      <c r="G1289">
        <v>2.01355</v>
      </c>
      <c r="H1289" s="12">
        <f t="shared" ref="H1289:H1295" si="471">(C1289+D1289+E1289+F1289*1)/3</f>
        <v>971.87498986666662</v>
      </c>
      <c r="I1289" s="12">
        <f t="shared" si="468"/>
        <v>973.2158032000001</v>
      </c>
      <c r="J1289" s="12">
        <f t="shared" si="469"/>
        <v>730.16383740000003</v>
      </c>
      <c r="K1289" s="12">
        <f t="shared" si="470"/>
        <v>584.33265791999997</v>
      </c>
    </row>
    <row r="1290" spans="1:11">
      <c r="A1290" t="s">
        <v>61</v>
      </c>
      <c r="B1290" t="s">
        <v>135</v>
      </c>
      <c r="C1290">
        <v>944.47958000000006</v>
      </c>
      <c r="D1290">
        <v>1129.6952699999999</v>
      </c>
      <c r="E1290">
        <v>138.0680796</v>
      </c>
      <c r="F1290">
        <v>1.0079400000000001</v>
      </c>
      <c r="G1290">
        <v>2.01355</v>
      </c>
      <c r="H1290" s="13">
        <f t="shared" si="471"/>
        <v>737.75028986666666</v>
      </c>
      <c r="I1290" s="13">
        <f t="shared" si="468"/>
        <v>739.09110320000002</v>
      </c>
      <c r="J1290" s="13">
        <f t="shared" si="469"/>
        <v>554.57031240000003</v>
      </c>
      <c r="K1290" s="13">
        <f t="shared" si="470"/>
        <v>443.85783792000001</v>
      </c>
    </row>
    <row r="1291" spans="1:11">
      <c r="A1291" t="s">
        <v>63</v>
      </c>
      <c r="B1291" t="s">
        <v>126</v>
      </c>
      <c r="C1291">
        <v>876.51490999999999</v>
      </c>
      <c r="D1291">
        <v>1129.6952699999999</v>
      </c>
      <c r="E1291">
        <v>138.0680796</v>
      </c>
      <c r="F1291">
        <v>1.0079400000000001</v>
      </c>
      <c r="G1291">
        <v>2.01355</v>
      </c>
      <c r="H1291" s="12">
        <f t="shared" si="471"/>
        <v>715.09539986666675</v>
      </c>
      <c r="I1291" s="12">
        <f t="shared" si="468"/>
        <v>716.43621320000011</v>
      </c>
      <c r="J1291" s="12">
        <f t="shared" si="469"/>
        <v>537.57914490000007</v>
      </c>
      <c r="K1291" s="12">
        <f t="shared" si="470"/>
        <v>430.26490392000005</v>
      </c>
    </row>
    <row r="1292" spans="1:11">
      <c r="A1292" t="s">
        <v>79</v>
      </c>
      <c r="B1292" t="s">
        <v>136</v>
      </c>
      <c r="C1292">
        <v>1258.6724899999999</v>
      </c>
      <c r="D1292">
        <v>1129.6952699999999</v>
      </c>
      <c r="E1292">
        <v>138.0680796</v>
      </c>
      <c r="F1292">
        <v>1.0079400000000001</v>
      </c>
      <c r="G1292">
        <v>2.01355</v>
      </c>
      <c r="H1292" s="13">
        <f t="shared" si="471"/>
        <v>842.48125986666673</v>
      </c>
      <c r="I1292" s="13">
        <f t="shared" si="468"/>
        <v>843.82207320000009</v>
      </c>
      <c r="J1292" s="13">
        <f t="shared" si="469"/>
        <v>633.11853990000009</v>
      </c>
      <c r="K1292" s="13">
        <f t="shared" si="470"/>
        <v>506.69641992000004</v>
      </c>
    </row>
    <row r="1293" spans="1:11">
      <c r="A1293" t="s">
        <v>66</v>
      </c>
      <c r="B1293" t="s">
        <v>137</v>
      </c>
      <c r="C1293">
        <v>745.45666000000006</v>
      </c>
      <c r="D1293">
        <v>1129.6952699999999</v>
      </c>
      <c r="E1293">
        <v>138.0680796</v>
      </c>
      <c r="F1293">
        <v>1.0079400000000001</v>
      </c>
      <c r="G1293">
        <v>2.01355</v>
      </c>
      <c r="H1293" s="7">
        <f t="shared" si="471"/>
        <v>671.40931653333325</v>
      </c>
      <c r="I1293" s="7">
        <f t="shared" si="468"/>
        <v>672.75012986666661</v>
      </c>
      <c r="J1293" s="7">
        <f t="shared" si="469"/>
        <v>504.81458239999995</v>
      </c>
      <c r="K1293" s="7">
        <f t="shared" si="470"/>
        <v>404.05325391999997</v>
      </c>
    </row>
    <row r="1294" spans="1:11">
      <c r="A1294" t="s">
        <v>68</v>
      </c>
      <c r="B1294" t="s">
        <v>138</v>
      </c>
      <c r="C1294">
        <v>915.54106000000002</v>
      </c>
      <c r="D1294">
        <v>1129.6952699999999</v>
      </c>
      <c r="E1294">
        <v>138.0680796</v>
      </c>
      <c r="F1294">
        <v>1.0079400000000001</v>
      </c>
      <c r="G1294">
        <v>2.01355</v>
      </c>
      <c r="H1294" s="12">
        <f t="shared" si="471"/>
        <v>728.10411653333324</v>
      </c>
      <c r="I1294" s="12">
        <f t="shared" si="468"/>
        <v>729.44492986666671</v>
      </c>
      <c r="J1294" s="12">
        <f t="shared" si="469"/>
        <v>547.3356824</v>
      </c>
      <c r="K1294" s="12">
        <f t="shared" si="470"/>
        <v>438.07013391999999</v>
      </c>
    </row>
    <row r="1295" spans="1:11">
      <c r="A1295" t="s">
        <v>70</v>
      </c>
      <c r="B1295" t="s">
        <v>139</v>
      </c>
      <c r="C1295">
        <v>1591.83664</v>
      </c>
      <c r="D1295">
        <v>1129.6952699999999</v>
      </c>
      <c r="E1295">
        <v>138.0680796</v>
      </c>
      <c r="F1295">
        <v>1.0079400000000001</v>
      </c>
      <c r="G1295">
        <v>2.01355</v>
      </c>
      <c r="H1295" s="12">
        <f t="shared" si="471"/>
        <v>953.53597653333327</v>
      </c>
      <c r="I1295" s="12">
        <f t="shared" si="468"/>
        <v>954.87678986666663</v>
      </c>
      <c r="J1295" s="12">
        <f t="shared" si="469"/>
        <v>716.40957739999999</v>
      </c>
      <c r="K1295" s="12">
        <f t="shared" si="470"/>
        <v>573.32924991999994</v>
      </c>
    </row>
    <row r="1299" spans="1:16" ht="92.25">
      <c r="A1299" s="15">
        <v>12</v>
      </c>
      <c r="D1299">
        <v>1622.84313</v>
      </c>
    </row>
    <row r="1300" spans="1:16">
      <c r="D1300">
        <v>1622.84313</v>
      </c>
      <c r="E1300">
        <f>(D1300+57+1)/2</f>
        <v>840.42156499999999</v>
      </c>
      <c r="F1300">
        <f>(D1300+1)/2</f>
        <v>811.92156499999999</v>
      </c>
    </row>
    <row r="1301" spans="1:16">
      <c r="A1301" t="s">
        <v>81</v>
      </c>
      <c r="B1301" t="s">
        <v>125</v>
      </c>
      <c r="C1301">
        <v>1031.6360299999999</v>
      </c>
      <c r="D1301">
        <v>1622.84313</v>
      </c>
      <c r="E1301">
        <v>138.0680796</v>
      </c>
      <c r="F1301">
        <v>1.0079400000000001</v>
      </c>
      <c r="G1301">
        <v>2.01355</v>
      </c>
      <c r="H1301" s="12">
        <f>(C1301+D1301+E1301+F1301*1)/3</f>
        <v>931.18505986666662</v>
      </c>
      <c r="I1301" s="12">
        <f>(C1301+D1301+E1301+F1301*1+(G1301-F1301)*4)/3</f>
        <v>932.52587320000009</v>
      </c>
      <c r="J1301" s="12">
        <f>(C1301+D1301+E1301+F1301*2+(G1301-F1301)*4)/4</f>
        <v>699.64638990000003</v>
      </c>
      <c r="K1301" s="12">
        <f>(C1301+D1301+E1301+F1301*3+(G1301-F1301)*4)/5</f>
        <v>559.91869991999999</v>
      </c>
      <c r="M1301">
        <f>(H1301*2+57)/2</f>
        <v>959.68505986666662</v>
      </c>
      <c r="N1301">
        <f>(I1301*3+57)/3</f>
        <v>951.52587320000009</v>
      </c>
      <c r="O1301">
        <f>(J1301*4+57)/4</f>
        <v>713.89638990000003</v>
      </c>
      <c r="P1301">
        <f>(K1301*5+57)/5</f>
        <v>571.31869991999997</v>
      </c>
    </row>
    <row r="1302" spans="1:16">
      <c r="A1302" t="s">
        <v>83</v>
      </c>
      <c r="B1302" t="s">
        <v>127</v>
      </c>
      <c r="C1302" s="12">
        <v>1037.5738200000001</v>
      </c>
      <c r="D1302">
        <v>1622.84313</v>
      </c>
      <c r="E1302" s="12">
        <v>138.0680796</v>
      </c>
      <c r="F1302" s="12">
        <v>1.0079400000000001</v>
      </c>
      <c r="G1302" s="12">
        <v>2.01355</v>
      </c>
      <c r="H1302" s="12">
        <f>(C1302+D1302+E1302+F1302*1)/3</f>
        <v>933.16432320000001</v>
      </c>
      <c r="I1302" s="12">
        <f>(C1302+D1302+E1302+F1302*1+(G1302-F1302)*4)/3</f>
        <v>934.50513653333337</v>
      </c>
      <c r="J1302" s="12">
        <f>(C1302+D1302+E1302+F1302*2+(G1302-F1302)*4)/4</f>
        <v>701.13083740000002</v>
      </c>
      <c r="K1302" s="12">
        <f>(C1302+D1302+E1302+F1302*3+(G1302-F1302)*4)/5</f>
        <v>561.10625791999996</v>
      </c>
      <c r="M1302">
        <f t="shared" ref="M1302:M1341" si="472">(H1302*2+57)/2</f>
        <v>961.66432320000001</v>
      </c>
      <c r="N1302">
        <f t="shared" ref="N1302:N1341" si="473">(I1302*3+57)/3</f>
        <v>953.50513653333337</v>
      </c>
      <c r="O1302">
        <f t="shared" ref="O1302:O1341" si="474">(J1302*4+57)/4</f>
        <v>715.38083740000002</v>
      </c>
      <c r="P1302">
        <f t="shared" ref="P1302:P1341" si="475">(K1302*5+57)/5</f>
        <v>572.50625791999994</v>
      </c>
    </row>
    <row r="1303" spans="1:16">
      <c r="A1303" t="s">
        <v>84</v>
      </c>
      <c r="B1303" t="s">
        <v>128</v>
      </c>
      <c r="C1303" s="12">
        <v>1218.6551099999999</v>
      </c>
      <c r="D1303">
        <v>1622.84313</v>
      </c>
      <c r="E1303" s="12">
        <v>138.0680796</v>
      </c>
      <c r="F1303" s="12">
        <v>1.0079400000000001</v>
      </c>
      <c r="G1303" s="12">
        <v>2.01355</v>
      </c>
      <c r="H1303" s="12">
        <f t="shared" ref="H1303:H1308" si="476">(C1303+D1303+E1303+F1303*1)/3</f>
        <v>993.52475319999996</v>
      </c>
      <c r="I1303" s="12">
        <f t="shared" ref="I1303:I1308" si="477">(C1303+D1303+E1303+F1303*1+(G1303-F1303)*4)/3</f>
        <v>994.86556653333344</v>
      </c>
      <c r="J1303" s="12">
        <f t="shared" ref="J1303:J1308" si="478">(C1303+D1303+E1303+F1303*2+(G1303-F1303)*4)/4</f>
        <v>746.40115990000004</v>
      </c>
      <c r="K1303" s="12">
        <f t="shared" ref="K1303:K1308" si="479">(C1303+D1303+E1303+F1303*3+(G1303-F1303)*4)/5</f>
        <v>597.32251592</v>
      </c>
      <c r="M1303">
        <f t="shared" si="472"/>
        <v>1022.0247532</v>
      </c>
      <c r="N1303">
        <f t="shared" si="473"/>
        <v>1013.8655665333334</v>
      </c>
      <c r="O1303">
        <f t="shared" si="474"/>
        <v>760.65115990000004</v>
      </c>
      <c r="P1303">
        <f t="shared" si="475"/>
        <v>608.72251591999998</v>
      </c>
    </row>
    <row r="1304" spans="1:16">
      <c r="A1304" t="s">
        <v>85</v>
      </c>
      <c r="B1304" t="s">
        <v>129</v>
      </c>
      <c r="C1304">
        <v>976.50329999999997</v>
      </c>
      <c r="D1304">
        <v>1622.84313</v>
      </c>
      <c r="E1304">
        <v>138.0680796</v>
      </c>
      <c r="F1304">
        <v>1.0079400000000001</v>
      </c>
      <c r="G1304">
        <v>2.01355</v>
      </c>
      <c r="H1304" s="12">
        <f t="shared" si="476"/>
        <v>912.80748320000009</v>
      </c>
      <c r="I1304" s="12">
        <f t="shared" si="477"/>
        <v>914.14829653333345</v>
      </c>
      <c r="J1304" s="12">
        <f t="shared" si="478"/>
        <v>685.86320740000008</v>
      </c>
      <c r="K1304" s="12">
        <f t="shared" si="479"/>
        <v>548.89215392000006</v>
      </c>
      <c r="M1304">
        <f t="shared" si="472"/>
        <v>941.30748320000009</v>
      </c>
      <c r="N1304">
        <f t="shared" si="473"/>
        <v>933.14829653333345</v>
      </c>
      <c r="O1304">
        <f t="shared" si="474"/>
        <v>700.11320740000008</v>
      </c>
      <c r="P1304">
        <f t="shared" si="475"/>
        <v>560.29215392000003</v>
      </c>
    </row>
    <row r="1305" spans="1:16">
      <c r="A1305" t="s">
        <v>86</v>
      </c>
      <c r="B1305" t="s">
        <v>130</v>
      </c>
      <c r="C1305" s="7">
        <v>846.43156999999997</v>
      </c>
      <c r="D1305">
        <v>1622.84313</v>
      </c>
      <c r="E1305" s="7">
        <v>138.0680796</v>
      </c>
      <c r="F1305" s="7">
        <v>1.0079400000000001</v>
      </c>
      <c r="G1305" s="7">
        <v>2.01355</v>
      </c>
      <c r="H1305" s="7">
        <f t="shared" si="476"/>
        <v>869.45023986666672</v>
      </c>
      <c r="I1305" s="7">
        <f t="shared" si="477"/>
        <v>870.79105320000008</v>
      </c>
      <c r="J1305" s="7">
        <f t="shared" si="478"/>
        <v>653.34527490000005</v>
      </c>
      <c r="K1305" s="7">
        <f t="shared" si="479"/>
        <v>522.87780792000001</v>
      </c>
      <c r="M1305">
        <f t="shared" si="472"/>
        <v>897.95023986666672</v>
      </c>
      <c r="N1305">
        <f t="shared" si="473"/>
        <v>889.79105320000008</v>
      </c>
      <c r="O1305">
        <f t="shared" si="474"/>
        <v>667.59527490000005</v>
      </c>
      <c r="P1305">
        <f t="shared" si="475"/>
        <v>534.27780791999999</v>
      </c>
    </row>
    <row r="1306" spans="1:16">
      <c r="A1306" t="s">
        <v>87</v>
      </c>
      <c r="B1306" t="s">
        <v>131</v>
      </c>
      <c r="C1306">
        <v>1655.82484</v>
      </c>
      <c r="D1306">
        <v>1622.84313</v>
      </c>
      <c r="E1306">
        <v>138.0680796</v>
      </c>
      <c r="F1306">
        <v>1.0079400000000001</v>
      </c>
      <c r="G1306">
        <v>2.01355</v>
      </c>
      <c r="H1306">
        <f t="shared" si="476"/>
        <v>1139.2479965333334</v>
      </c>
      <c r="I1306">
        <f t="shared" si="477"/>
        <v>1140.5888098666667</v>
      </c>
      <c r="J1306">
        <f t="shared" si="478"/>
        <v>855.69359240000006</v>
      </c>
      <c r="K1306">
        <f t="shared" si="479"/>
        <v>684.75646191999999</v>
      </c>
      <c r="M1306">
        <f t="shared" si="472"/>
        <v>1167.7479965333334</v>
      </c>
      <c r="N1306">
        <f t="shared" si="473"/>
        <v>1159.5888098666667</v>
      </c>
      <c r="O1306">
        <f t="shared" si="474"/>
        <v>869.94359240000006</v>
      </c>
      <c r="P1306">
        <f t="shared" si="475"/>
        <v>696.15646192000008</v>
      </c>
    </row>
    <row r="1307" spans="1:16">
      <c r="A1307" t="s">
        <v>88</v>
      </c>
      <c r="B1307" t="s">
        <v>100</v>
      </c>
      <c r="C1307">
        <v>1566.8461</v>
      </c>
      <c r="D1307">
        <v>1622.84313</v>
      </c>
      <c r="E1307">
        <v>138.0680796</v>
      </c>
      <c r="F1307">
        <v>1.0079400000000001</v>
      </c>
      <c r="G1307">
        <v>2.01355</v>
      </c>
      <c r="H1307" s="7">
        <f t="shared" si="476"/>
        <v>1109.5884165333334</v>
      </c>
      <c r="I1307" s="7">
        <f t="shared" si="477"/>
        <v>1110.9292298666667</v>
      </c>
      <c r="J1307" s="7">
        <f t="shared" si="478"/>
        <v>833.44890740000005</v>
      </c>
      <c r="K1307" s="7">
        <f t="shared" si="479"/>
        <v>666.96071391999999</v>
      </c>
      <c r="M1307">
        <f t="shared" si="472"/>
        <v>1138.0884165333334</v>
      </c>
      <c r="N1307">
        <f t="shared" si="473"/>
        <v>1129.9292298666667</v>
      </c>
      <c r="O1307">
        <f t="shared" si="474"/>
        <v>847.69890740000005</v>
      </c>
      <c r="P1307">
        <f t="shared" si="475"/>
        <v>678.36071391999997</v>
      </c>
    </row>
    <row r="1308" spans="1:16">
      <c r="A1308" t="s">
        <v>89</v>
      </c>
      <c r="B1308" t="s">
        <v>132</v>
      </c>
      <c r="C1308">
        <v>1323.7518399999999</v>
      </c>
      <c r="D1308">
        <v>1622.84313</v>
      </c>
      <c r="E1308">
        <v>138.0680796</v>
      </c>
      <c r="F1308">
        <v>1.0079400000000001</v>
      </c>
      <c r="G1308">
        <v>2.01355</v>
      </c>
      <c r="H1308" s="12">
        <f t="shared" si="476"/>
        <v>1028.5569965333334</v>
      </c>
      <c r="I1308" s="12">
        <f t="shared" si="477"/>
        <v>1029.8978098666669</v>
      </c>
      <c r="J1308" s="12">
        <f t="shared" si="478"/>
        <v>772.67534240000009</v>
      </c>
      <c r="K1308" s="12">
        <f t="shared" si="479"/>
        <v>618.34186192000004</v>
      </c>
      <c r="M1308">
        <f t="shared" si="472"/>
        <v>1057.0569965333334</v>
      </c>
      <c r="N1308">
        <f t="shared" si="473"/>
        <v>1048.8978098666669</v>
      </c>
      <c r="O1308">
        <f t="shared" si="474"/>
        <v>786.92534240000009</v>
      </c>
      <c r="P1308">
        <f t="shared" si="475"/>
        <v>629.74186192000002</v>
      </c>
    </row>
    <row r="1309" spans="1:16">
      <c r="B1309" s="12"/>
      <c r="D1309">
        <v>1622.84313</v>
      </c>
      <c r="M1309">
        <f t="shared" si="472"/>
        <v>28.5</v>
      </c>
      <c r="N1309">
        <f t="shared" si="473"/>
        <v>19</v>
      </c>
      <c r="O1309">
        <f t="shared" si="474"/>
        <v>14.25</v>
      </c>
      <c r="P1309">
        <f t="shared" si="475"/>
        <v>11.4</v>
      </c>
    </row>
    <row r="1310" spans="1:16">
      <c r="B1310" s="7"/>
      <c r="D1310">
        <v>1622.84313</v>
      </c>
      <c r="M1310">
        <f t="shared" si="472"/>
        <v>28.5</v>
      </c>
      <c r="N1310">
        <f t="shared" si="473"/>
        <v>19</v>
      </c>
      <c r="O1310">
        <f t="shared" si="474"/>
        <v>14.25</v>
      </c>
      <c r="P1310">
        <f t="shared" si="475"/>
        <v>11.4</v>
      </c>
    </row>
    <row r="1311" spans="1:16">
      <c r="D1311">
        <v>1622.84313</v>
      </c>
      <c r="M1311">
        <f t="shared" si="472"/>
        <v>28.5</v>
      </c>
      <c r="N1311">
        <f t="shared" si="473"/>
        <v>19</v>
      </c>
      <c r="O1311">
        <f t="shared" si="474"/>
        <v>14.25</v>
      </c>
      <c r="P1311">
        <f t="shared" si="475"/>
        <v>11.4</v>
      </c>
    </row>
    <row r="1312" spans="1:16">
      <c r="B1312" s="7"/>
      <c r="D1312">
        <v>1622.84313</v>
      </c>
      <c r="M1312">
        <f t="shared" si="472"/>
        <v>28.5</v>
      </c>
      <c r="N1312">
        <f t="shared" si="473"/>
        <v>19</v>
      </c>
      <c r="O1312">
        <f t="shared" si="474"/>
        <v>14.25</v>
      </c>
      <c r="P1312">
        <f t="shared" si="475"/>
        <v>11.4</v>
      </c>
    </row>
    <row r="1313" spans="1:16">
      <c r="D1313">
        <v>1622.84313</v>
      </c>
      <c r="M1313">
        <f t="shared" si="472"/>
        <v>28.5</v>
      </c>
      <c r="N1313">
        <f t="shared" si="473"/>
        <v>19</v>
      </c>
      <c r="O1313">
        <f t="shared" si="474"/>
        <v>14.25</v>
      </c>
      <c r="P1313">
        <f t="shared" si="475"/>
        <v>11.4</v>
      </c>
    </row>
    <row r="1314" spans="1:16">
      <c r="A1314" t="s">
        <v>90</v>
      </c>
      <c r="B1314" t="s">
        <v>116</v>
      </c>
      <c r="C1314">
        <v>1218.6741999999999</v>
      </c>
      <c r="D1314">
        <v>1622.84313</v>
      </c>
      <c r="E1314">
        <v>138.0680796</v>
      </c>
      <c r="F1314">
        <v>1.0079400000000001</v>
      </c>
      <c r="G1314">
        <v>2.01355</v>
      </c>
      <c r="H1314" s="12">
        <f t="shared" ref="H1314:H1321" si="480">(C1314+D1314+E1314+F1314*1)/3</f>
        <v>993.53111653333326</v>
      </c>
      <c r="I1314" s="12">
        <f t="shared" ref="I1314:I1321" si="481">(C1314+D1314+E1314+F1314*1+(G1314-F1314)*4)/3</f>
        <v>994.87192986666662</v>
      </c>
      <c r="J1314" s="12">
        <f t="shared" ref="J1314:J1321" si="482">(C1314+D1314+E1314+F1314*2+(G1314-F1314)*4)/4</f>
        <v>746.40593239999998</v>
      </c>
      <c r="K1314" s="12">
        <f t="shared" ref="K1314:K1321" si="483">(C1314+D1314+E1314+F1314*3+(G1314-F1314)*4)/5</f>
        <v>597.32633392000002</v>
      </c>
      <c r="M1314">
        <f t="shared" si="472"/>
        <v>1022.0311165333333</v>
      </c>
      <c r="N1314">
        <f t="shared" si="473"/>
        <v>1013.8719298666666</v>
      </c>
      <c r="O1314">
        <f t="shared" si="474"/>
        <v>760.65593239999998</v>
      </c>
      <c r="P1314">
        <f t="shared" si="475"/>
        <v>608.72633392000012</v>
      </c>
    </row>
    <row r="1315" spans="1:16">
      <c r="A1315" t="s">
        <v>91</v>
      </c>
      <c r="B1315" t="s">
        <v>115</v>
      </c>
      <c r="C1315">
        <v>533.30418999999995</v>
      </c>
      <c r="D1315">
        <v>1622.84313</v>
      </c>
      <c r="E1315">
        <v>138.0680796</v>
      </c>
      <c r="F1315">
        <v>1.0079400000000001</v>
      </c>
      <c r="G1315">
        <v>2.01355</v>
      </c>
      <c r="H1315" s="13">
        <f t="shared" si="480"/>
        <v>765.07444653333334</v>
      </c>
      <c r="I1315" s="13">
        <f t="shared" si="481"/>
        <v>766.41525986666682</v>
      </c>
      <c r="J1315" s="13">
        <f t="shared" si="482"/>
        <v>575.06342990000007</v>
      </c>
      <c r="K1315" s="13">
        <f t="shared" si="483"/>
        <v>460.25233192000007</v>
      </c>
      <c r="M1315">
        <f t="shared" si="472"/>
        <v>793.57444653333334</v>
      </c>
      <c r="N1315">
        <f t="shared" si="473"/>
        <v>785.41525986666682</v>
      </c>
      <c r="O1315">
        <f t="shared" si="474"/>
        <v>589.31342990000007</v>
      </c>
      <c r="P1315">
        <f t="shared" si="475"/>
        <v>471.65233192000005</v>
      </c>
    </row>
    <row r="1316" spans="1:16">
      <c r="A1316" t="s">
        <v>92</v>
      </c>
      <c r="B1316" t="s">
        <v>114</v>
      </c>
      <c r="C1316">
        <v>1129.6952699999999</v>
      </c>
      <c r="D1316">
        <v>1622.84313</v>
      </c>
      <c r="E1316">
        <v>138.0680796</v>
      </c>
      <c r="F1316">
        <v>1.0079400000000001</v>
      </c>
      <c r="G1316">
        <v>2.01355</v>
      </c>
      <c r="H1316" s="12">
        <f t="shared" si="480"/>
        <v>963.87147319999997</v>
      </c>
      <c r="I1316" s="12">
        <f t="shared" si="481"/>
        <v>965.21228653333344</v>
      </c>
      <c r="J1316" s="12">
        <f t="shared" si="482"/>
        <v>724.16119990000004</v>
      </c>
      <c r="K1316" s="12">
        <f t="shared" si="483"/>
        <v>579.53054792</v>
      </c>
      <c r="M1316">
        <f t="shared" si="472"/>
        <v>992.37147319999997</v>
      </c>
      <c r="N1316">
        <f t="shared" si="473"/>
        <v>984.21228653333344</v>
      </c>
      <c r="O1316">
        <f t="shared" si="474"/>
        <v>738.41119990000004</v>
      </c>
      <c r="P1316">
        <f t="shared" si="475"/>
        <v>590.93054791999998</v>
      </c>
    </row>
    <row r="1317" spans="1:16">
      <c r="A1317" t="s">
        <v>72</v>
      </c>
      <c r="B1317" t="s">
        <v>108</v>
      </c>
      <c r="C1317">
        <v>1622.84313</v>
      </c>
      <c r="D1317">
        <v>1622.84313</v>
      </c>
      <c r="E1317">
        <v>138.0680796</v>
      </c>
      <c r="F1317">
        <v>1.0079400000000001</v>
      </c>
      <c r="G1317">
        <v>2.01355</v>
      </c>
      <c r="H1317" s="13">
        <f t="shared" si="480"/>
        <v>1128.2540931999999</v>
      </c>
      <c r="I1317" s="13">
        <f t="shared" si="481"/>
        <v>1129.5949065333334</v>
      </c>
      <c r="J1317" s="13">
        <f t="shared" si="482"/>
        <v>847.44816490000005</v>
      </c>
      <c r="K1317" s="13">
        <f t="shared" si="483"/>
        <v>678.16011992000006</v>
      </c>
      <c r="M1317">
        <f t="shared" si="472"/>
        <v>1156.7540931999999</v>
      </c>
      <c r="N1317">
        <f t="shared" si="473"/>
        <v>1148.5949065333334</v>
      </c>
      <c r="O1317">
        <f t="shared" si="474"/>
        <v>861.69816490000005</v>
      </c>
      <c r="P1317">
        <f t="shared" si="475"/>
        <v>689.56011992000003</v>
      </c>
    </row>
    <row r="1318" spans="1:16">
      <c r="A1318" t="s">
        <v>94</v>
      </c>
      <c r="B1318" t="s">
        <v>107</v>
      </c>
      <c r="C1318">
        <v>1307.6008400000001</v>
      </c>
      <c r="D1318">
        <v>1622.84313</v>
      </c>
      <c r="E1318">
        <v>138.0680796</v>
      </c>
      <c r="F1318">
        <v>1.0079400000000001</v>
      </c>
      <c r="G1318">
        <v>2.01355</v>
      </c>
      <c r="H1318" s="12">
        <f t="shared" si="480"/>
        <v>1023.1733298666668</v>
      </c>
      <c r="I1318" s="12">
        <f t="shared" si="481"/>
        <v>1024.5141432000003</v>
      </c>
      <c r="J1318" s="12">
        <f t="shared" si="482"/>
        <v>768.63759240000013</v>
      </c>
      <c r="K1318" s="12">
        <f t="shared" si="483"/>
        <v>615.11166192000007</v>
      </c>
      <c r="M1318">
        <f t="shared" si="472"/>
        <v>1051.6733298666668</v>
      </c>
      <c r="N1318">
        <f t="shared" si="473"/>
        <v>1043.5141432000003</v>
      </c>
      <c r="O1318">
        <f t="shared" si="474"/>
        <v>782.88759240000013</v>
      </c>
      <c r="P1318">
        <f t="shared" si="475"/>
        <v>626.51166192000005</v>
      </c>
    </row>
    <row r="1319" spans="1:16">
      <c r="A1319" t="s">
        <v>80</v>
      </c>
      <c r="B1319" t="s">
        <v>109</v>
      </c>
      <c r="C1319">
        <v>2060.22264</v>
      </c>
      <c r="D1319">
        <v>1622.84313</v>
      </c>
      <c r="E1319">
        <v>138.0680796</v>
      </c>
      <c r="F1319">
        <v>1.0079400000000001</v>
      </c>
      <c r="G1319">
        <v>2.01355</v>
      </c>
      <c r="H1319" s="12">
        <f t="shared" si="480"/>
        <v>1274.0472632000001</v>
      </c>
      <c r="I1319" s="12">
        <f t="shared" si="481"/>
        <v>1275.3880765333336</v>
      </c>
      <c r="J1319" s="12">
        <f t="shared" si="482"/>
        <v>956.7930424000001</v>
      </c>
      <c r="K1319" s="12">
        <f t="shared" si="483"/>
        <v>765.63602192000008</v>
      </c>
      <c r="M1319">
        <f t="shared" si="472"/>
        <v>1302.5472632000001</v>
      </c>
      <c r="N1319">
        <f t="shared" si="473"/>
        <v>1294.3880765333336</v>
      </c>
      <c r="O1319">
        <f t="shared" si="474"/>
        <v>971.0430424000001</v>
      </c>
      <c r="P1319">
        <f t="shared" si="475"/>
        <v>777.03602192000005</v>
      </c>
    </row>
    <row r="1320" spans="1:16">
      <c r="A1320" t="s">
        <v>34</v>
      </c>
      <c r="B1320" t="s">
        <v>113</v>
      </c>
      <c r="C1320">
        <v>915.51927999999998</v>
      </c>
      <c r="D1320">
        <v>1622.84313</v>
      </c>
      <c r="E1320">
        <v>138.0680796</v>
      </c>
      <c r="F1320">
        <v>1.0079400000000001</v>
      </c>
      <c r="G1320">
        <v>2.01355</v>
      </c>
      <c r="H1320" s="12">
        <f t="shared" si="480"/>
        <v>892.47947653333324</v>
      </c>
      <c r="I1320" s="12">
        <f t="shared" si="481"/>
        <v>893.82028986666671</v>
      </c>
      <c r="J1320" s="12">
        <f t="shared" si="482"/>
        <v>670.6172024</v>
      </c>
      <c r="K1320" s="12">
        <f t="shared" si="483"/>
        <v>536.69534992000001</v>
      </c>
      <c r="M1320">
        <f t="shared" si="472"/>
        <v>920.97947653333324</v>
      </c>
      <c r="N1320">
        <f t="shared" si="473"/>
        <v>912.82028986666671</v>
      </c>
      <c r="O1320">
        <f t="shared" si="474"/>
        <v>684.8672024</v>
      </c>
      <c r="P1320">
        <f t="shared" si="475"/>
        <v>548.09534991999999</v>
      </c>
    </row>
    <row r="1321" spans="1:16">
      <c r="A1321" t="s">
        <v>36</v>
      </c>
      <c r="B1321" t="s">
        <v>110</v>
      </c>
      <c r="C1321">
        <v>1099.64698</v>
      </c>
      <c r="D1321">
        <v>1622.84313</v>
      </c>
      <c r="E1321">
        <v>138.0680796</v>
      </c>
      <c r="F1321">
        <v>1.0079400000000001</v>
      </c>
      <c r="G1321">
        <v>2.01355</v>
      </c>
      <c r="H1321" s="7">
        <f t="shared" si="480"/>
        <v>953.85537653333324</v>
      </c>
      <c r="I1321" s="7">
        <f t="shared" si="481"/>
        <v>955.19618986666671</v>
      </c>
      <c r="J1321" s="7">
        <f t="shared" si="482"/>
        <v>716.6491274</v>
      </c>
      <c r="K1321" s="7">
        <f t="shared" si="483"/>
        <v>573.52088991999995</v>
      </c>
      <c r="M1321">
        <f t="shared" si="472"/>
        <v>982.35537653333324</v>
      </c>
      <c r="N1321">
        <f t="shared" si="473"/>
        <v>974.19618986666671</v>
      </c>
      <c r="O1321">
        <f t="shared" si="474"/>
        <v>730.8991274</v>
      </c>
      <c r="P1321">
        <f t="shared" si="475"/>
        <v>584.92088991999992</v>
      </c>
    </row>
    <row r="1322" spans="1:16">
      <c r="D1322">
        <v>1622.84313</v>
      </c>
      <c r="H1322" s="12"/>
      <c r="I1322" s="12"/>
      <c r="J1322" s="12"/>
      <c r="K1322" s="12"/>
      <c r="M1322">
        <f t="shared" si="472"/>
        <v>28.5</v>
      </c>
      <c r="N1322">
        <f t="shared" si="473"/>
        <v>19</v>
      </c>
      <c r="O1322">
        <f t="shared" si="474"/>
        <v>14.25</v>
      </c>
      <c r="P1322">
        <f t="shared" si="475"/>
        <v>11.4</v>
      </c>
    </row>
    <row r="1323" spans="1:16">
      <c r="D1323">
        <v>1622.84313</v>
      </c>
      <c r="H1323" s="12"/>
      <c r="I1323" s="12"/>
      <c r="J1323" s="12"/>
      <c r="K1323" s="12"/>
      <c r="M1323">
        <f t="shared" si="472"/>
        <v>28.5</v>
      </c>
      <c r="N1323">
        <f t="shared" si="473"/>
        <v>19</v>
      </c>
      <c r="O1323">
        <f t="shared" si="474"/>
        <v>14.25</v>
      </c>
      <c r="P1323">
        <f t="shared" si="475"/>
        <v>11.4</v>
      </c>
    </row>
    <row r="1324" spans="1:16">
      <c r="A1324" t="s">
        <v>37</v>
      </c>
      <c r="B1324" t="s">
        <v>101</v>
      </c>
      <c r="C1324">
        <v>874.46286999999995</v>
      </c>
      <c r="D1324">
        <v>1622.84313</v>
      </c>
      <c r="E1324">
        <v>138.0680796</v>
      </c>
      <c r="F1324">
        <v>1.0079400000000001</v>
      </c>
      <c r="G1324">
        <v>2.01355</v>
      </c>
      <c r="H1324" s="12">
        <f t="shared" ref="H1324:H1330" si="484">(C1324+D1324+E1324+F1324*1)/3</f>
        <v>878.79400653333335</v>
      </c>
      <c r="I1324" s="12">
        <f t="shared" ref="I1324:I1331" si="485">(C1324+D1324+E1324+F1324*1+(G1324-F1324)*4)/3</f>
        <v>880.13481986666682</v>
      </c>
      <c r="J1324" s="12">
        <f t="shared" ref="J1324:J1331" si="486">(C1324+D1324+E1324+F1324*2+(G1324-F1324)*4)/4</f>
        <v>660.35309990000007</v>
      </c>
      <c r="K1324" s="12">
        <f t="shared" ref="K1324:K1331" si="487">(C1324+D1324+E1324+F1324*3+(G1324-F1324)*4)/5</f>
        <v>528.48406792000003</v>
      </c>
      <c r="M1324">
        <f t="shared" si="472"/>
        <v>907.29400653333335</v>
      </c>
      <c r="N1324">
        <f t="shared" si="473"/>
        <v>899.13481986666682</v>
      </c>
      <c r="O1324">
        <f t="shared" si="474"/>
        <v>674.60309990000007</v>
      </c>
      <c r="P1324">
        <f t="shared" si="475"/>
        <v>539.88406792000001</v>
      </c>
    </row>
    <row r="1325" spans="1:16">
      <c r="A1325" t="s">
        <v>39</v>
      </c>
      <c r="B1325" t="s">
        <v>102</v>
      </c>
      <c r="C1325">
        <v>1352.65148</v>
      </c>
      <c r="D1325">
        <v>1622.84313</v>
      </c>
      <c r="E1325">
        <v>138.0680796</v>
      </c>
      <c r="F1325">
        <v>1.0079400000000001</v>
      </c>
      <c r="G1325">
        <v>2.01355</v>
      </c>
      <c r="H1325" s="12">
        <f t="shared" si="484"/>
        <v>1038.1902098666667</v>
      </c>
      <c r="I1325" s="12">
        <f t="shared" si="485"/>
        <v>1039.5310231999999</v>
      </c>
      <c r="J1325" s="12">
        <f t="shared" si="486"/>
        <v>779.9002524</v>
      </c>
      <c r="K1325" s="12">
        <f t="shared" si="487"/>
        <v>624.12178991999997</v>
      </c>
      <c r="M1325">
        <f t="shared" si="472"/>
        <v>1066.6902098666667</v>
      </c>
      <c r="N1325">
        <f t="shared" si="473"/>
        <v>1058.5310231999999</v>
      </c>
      <c r="O1325">
        <f t="shared" si="474"/>
        <v>794.1502524</v>
      </c>
      <c r="P1325">
        <f t="shared" si="475"/>
        <v>635.52178991999995</v>
      </c>
    </row>
    <row r="1326" spans="1:16">
      <c r="A1326" t="s">
        <v>41</v>
      </c>
      <c r="B1326" t="s">
        <v>103</v>
      </c>
      <c r="C1326">
        <v>1399.8155099999999</v>
      </c>
      <c r="D1326">
        <v>1622.84313</v>
      </c>
      <c r="E1326">
        <v>138.0680796</v>
      </c>
      <c r="F1326">
        <v>1.0079400000000001</v>
      </c>
      <c r="G1326">
        <v>2.01355</v>
      </c>
      <c r="H1326" s="12">
        <f t="shared" si="484"/>
        <v>1053.9115531999998</v>
      </c>
      <c r="I1326" s="12">
        <f t="shared" si="485"/>
        <v>1055.2523665333333</v>
      </c>
      <c r="J1326" s="12">
        <f t="shared" si="486"/>
        <v>791.69125989999998</v>
      </c>
      <c r="K1326" s="12">
        <f t="shared" si="487"/>
        <v>633.55459592</v>
      </c>
      <c r="M1326">
        <f t="shared" si="472"/>
        <v>1082.4115531999998</v>
      </c>
      <c r="N1326">
        <f t="shared" si="473"/>
        <v>1074.2523665333333</v>
      </c>
      <c r="O1326">
        <f t="shared" si="474"/>
        <v>805.94125989999998</v>
      </c>
      <c r="P1326">
        <f t="shared" si="475"/>
        <v>644.95459591999997</v>
      </c>
    </row>
    <row r="1327" spans="1:16">
      <c r="A1327" t="s">
        <v>43</v>
      </c>
      <c r="B1327" t="s">
        <v>111</v>
      </c>
      <c r="C1327">
        <v>889.56179999999995</v>
      </c>
      <c r="D1327">
        <v>1622.84313</v>
      </c>
      <c r="E1327">
        <v>138.0680796</v>
      </c>
      <c r="F1327">
        <v>1.0079400000000001</v>
      </c>
      <c r="G1327">
        <v>2.01355</v>
      </c>
      <c r="H1327" s="13">
        <f t="shared" si="484"/>
        <v>883.82698319999997</v>
      </c>
      <c r="I1327" s="13">
        <f t="shared" si="485"/>
        <v>885.16779653333333</v>
      </c>
      <c r="J1327" s="13">
        <f t="shared" si="486"/>
        <v>664.12783239999999</v>
      </c>
      <c r="K1327" s="13">
        <f t="shared" si="487"/>
        <v>531.50385391999998</v>
      </c>
      <c r="M1327">
        <f t="shared" si="472"/>
        <v>912.32698319999997</v>
      </c>
      <c r="N1327">
        <f t="shared" si="473"/>
        <v>904.16779653333333</v>
      </c>
      <c r="O1327">
        <f t="shared" si="474"/>
        <v>678.37783239999999</v>
      </c>
      <c r="P1327">
        <f t="shared" si="475"/>
        <v>542.90385391999996</v>
      </c>
    </row>
    <row r="1328" spans="1:16">
      <c r="A1328" t="s">
        <v>44</v>
      </c>
      <c r="B1328" t="s">
        <v>104</v>
      </c>
      <c r="C1328">
        <v>1219.6892399999999</v>
      </c>
      <c r="D1328">
        <v>1622.84313</v>
      </c>
      <c r="E1328">
        <v>138.0680796</v>
      </c>
      <c r="F1328">
        <v>1.0079400000000001</v>
      </c>
      <c r="G1328">
        <v>2.01355</v>
      </c>
      <c r="H1328" s="12">
        <f t="shared" si="484"/>
        <v>993.86946320000004</v>
      </c>
      <c r="I1328" s="12">
        <f t="shared" si="485"/>
        <v>995.2102765333334</v>
      </c>
      <c r="J1328" s="12">
        <f t="shared" si="486"/>
        <v>746.65969240000004</v>
      </c>
      <c r="K1328" s="12">
        <f t="shared" si="487"/>
        <v>597.52934191999998</v>
      </c>
      <c r="M1328">
        <f t="shared" si="472"/>
        <v>1022.3694632</v>
      </c>
      <c r="N1328">
        <f t="shared" si="473"/>
        <v>1014.2102765333334</v>
      </c>
      <c r="O1328">
        <f t="shared" si="474"/>
        <v>760.90969240000004</v>
      </c>
      <c r="P1328">
        <f t="shared" si="475"/>
        <v>608.92934191999996</v>
      </c>
    </row>
    <row r="1329" spans="1:16">
      <c r="A1329" t="s">
        <v>99</v>
      </c>
      <c r="B1329" t="s">
        <v>105</v>
      </c>
      <c r="C1329">
        <v>2243.2467999999999</v>
      </c>
      <c r="D1329">
        <v>1622.84313</v>
      </c>
      <c r="E1329">
        <v>138.0680796</v>
      </c>
      <c r="F1329">
        <v>1.0079400000000001</v>
      </c>
      <c r="G1329">
        <v>2.01355</v>
      </c>
      <c r="H1329" s="12">
        <f t="shared" si="484"/>
        <v>1335.0553165333333</v>
      </c>
      <c r="I1329" s="12">
        <f t="shared" si="485"/>
        <v>1336.3961298666668</v>
      </c>
      <c r="J1329" s="12">
        <f t="shared" si="486"/>
        <v>1002.5490824000001</v>
      </c>
      <c r="K1329" s="12">
        <f t="shared" si="487"/>
        <v>802.24085392000006</v>
      </c>
      <c r="M1329">
        <f t="shared" si="472"/>
        <v>1363.5553165333333</v>
      </c>
      <c r="N1329">
        <f t="shared" si="473"/>
        <v>1355.3961298666668</v>
      </c>
      <c r="O1329">
        <f t="shared" si="474"/>
        <v>1016.7990824000001</v>
      </c>
      <c r="P1329">
        <f t="shared" si="475"/>
        <v>813.64085392000004</v>
      </c>
    </row>
    <row r="1330" spans="1:16">
      <c r="A1330" t="s">
        <v>50</v>
      </c>
      <c r="B1330" t="s">
        <v>106</v>
      </c>
      <c r="C1330">
        <v>1256.6957299999999</v>
      </c>
      <c r="D1330">
        <v>1622.84313</v>
      </c>
      <c r="E1330">
        <v>138.0680796</v>
      </c>
      <c r="F1330">
        <v>1.0079400000000001</v>
      </c>
      <c r="G1330">
        <v>2.01355</v>
      </c>
      <c r="H1330" s="13">
        <f t="shared" si="484"/>
        <v>1006.2049598666666</v>
      </c>
      <c r="I1330" s="13">
        <f t="shared" si="485"/>
        <v>1007.5457732</v>
      </c>
      <c r="J1330" s="13">
        <f t="shared" si="486"/>
        <v>755.91131489999998</v>
      </c>
      <c r="K1330" s="13">
        <f t="shared" si="487"/>
        <v>604.93063991999998</v>
      </c>
      <c r="M1330">
        <f t="shared" si="472"/>
        <v>1034.7049598666667</v>
      </c>
      <c r="N1330">
        <f t="shared" si="473"/>
        <v>1026.5457732</v>
      </c>
      <c r="O1330">
        <f t="shared" si="474"/>
        <v>770.16131489999998</v>
      </c>
      <c r="P1330">
        <f t="shared" si="475"/>
        <v>616.33063991999995</v>
      </c>
    </row>
    <row r="1331" spans="1:16">
      <c r="A1331" t="s">
        <v>52</v>
      </c>
      <c r="B1331" t="s">
        <v>112</v>
      </c>
      <c r="C1331">
        <v>958.60841000000005</v>
      </c>
      <c r="D1331">
        <v>1622.84313</v>
      </c>
      <c r="E1331">
        <v>138.0680796</v>
      </c>
      <c r="F1331">
        <v>1.0079400000000001</v>
      </c>
      <c r="G1331">
        <v>2.01355</v>
      </c>
      <c r="H1331" s="7">
        <f>(C1331+D1331+E1331+F1331*1)/3</f>
        <v>906.84251986666675</v>
      </c>
      <c r="I1331" s="7">
        <f t="shared" si="485"/>
        <v>908.18333320000011</v>
      </c>
      <c r="J1331" s="7">
        <f t="shared" si="486"/>
        <v>681.38948490000007</v>
      </c>
      <c r="K1331" s="7">
        <f t="shared" si="487"/>
        <v>545.31317592000005</v>
      </c>
      <c r="M1331">
        <f t="shared" si="472"/>
        <v>935.34251986666675</v>
      </c>
      <c r="N1331">
        <f t="shared" si="473"/>
        <v>927.18333320000011</v>
      </c>
      <c r="O1331">
        <f t="shared" si="474"/>
        <v>695.63948490000007</v>
      </c>
      <c r="P1331">
        <f t="shared" si="475"/>
        <v>556.71317592000003</v>
      </c>
    </row>
    <row r="1332" spans="1:16">
      <c r="D1332">
        <v>1622.84313</v>
      </c>
      <c r="H1332" s="12"/>
      <c r="I1332" s="12"/>
      <c r="J1332" s="12"/>
      <c r="K1332" s="12"/>
      <c r="M1332">
        <f t="shared" si="472"/>
        <v>28.5</v>
      </c>
      <c r="N1332">
        <f t="shared" si="473"/>
        <v>19</v>
      </c>
      <c r="O1332">
        <f t="shared" si="474"/>
        <v>14.25</v>
      </c>
      <c r="P1332">
        <f t="shared" si="475"/>
        <v>11.4</v>
      </c>
    </row>
    <row r="1333" spans="1:16">
      <c r="D1333">
        <v>1622.84313</v>
      </c>
      <c r="H1333" s="12"/>
      <c r="I1333" s="12"/>
      <c r="J1333" s="12"/>
      <c r="K1333" s="12"/>
      <c r="M1333">
        <f t="shared" si="472"/>
        <v>28.5</v>
      </c>
      <c r="N1333">
        <f t="shared" si="473"/>
        <v>19</v>
      </c>
      <c r="O1333">
        <f t="shared" si="474"/>
        <v>14.25</v>
      </c>
      <c r="P1333">
        <f t="shared" si="475"/>
        <v>11.4</v>
      </c>
    </row>
    <row r="1334" spans="1:16">
      <c r="A1334" t="s">
        <v>54</v>
      </c>
      <c r="B1334" t="s">
        <v>133</v>
      </c>
      <c r="C1334">
        <v>1095.59456</v>
      </c>
      <c r="D1334">
        <v>1622.84313</v>
      </c>
      <c r="E1334">
        <v>138.0680796</v>
      </c>
      <c r="F1334">
        <v>1.0079400000000001</v>
      </c>
      <c r="G1334">
        <v>2.01355</v>
      </c>
      <c r="H1334" s="12">
        <f>(C1334+D1334+E1334+F1334*1)/3</f>
        <v>952.50456986666666</v>
      </c>
      <c r="I1334" s="12">
        <f t="shared" ref="I1334:I1341" si="488">(C1334+D1334+E1334+F1334*1+(G1334-F1334)*4)/3</f>
        <v>953.84538320000001</v>
      </c>
      <c r="J1334" s="12">
        <f t="shared" ref="J1334:J1341" si="489">(C1334+D1334+E1334+F1334*2+(G1334-F1334)*4)/4</f>
        <v>715.6360224</v>
      </c>
      <c r="K1334" s="12">
        <f t="shared" ref="K1334:K1341" si="490">(C1334+D1334+E1334+F1334*3+(G1334-F1334)*4)/5</f>
        <v>572.71040591999997</v>
      </c>
      <c r="M1334">
        <f t="shared" si="472"/>
        <v>981.00456986666666</v>
      </c>
      <c r="N1334">
        <f t="shared" si="473"/>
        <v>972.84538320000001</v>
      </c>
      <c r="O1334">
        <f t="shared" si="474"/>
        <v>729.8860224</v>
      </c>
      <c r="P1334">
        <f t="shared" si="475"/>
        <v>584.11040591999995</v>
      </c>
    </row>
    <row r="1335" spans="1:16">
      <c r="A1335" t="s">
        <v>56</v>
      </c>
      <c r="B1335" t="s">
        <v>134</v>
      </c>
      <c r="C1335">
        <v>1646.8536799999999</v>
      </c>
      <c r="D1335">
        <v>1622.84313</v>
      </c>
      <c r="E1335">
        <v>138.0680796</v>
      </c>
      <c r="F1335">
        <v>1.0079400000000001</v>
      </c>
      <c r="G1335">
        <v>2.01355</v>
      </c>
      <c r="H1335" s="12">
        <f t="shared" ref="H1335:H1341" si="491">(C1335+D1335+E1335+F1335*1)/3</f>
        <v>1136.2576098666666</v>
      </c>
      <c r="I1335" s="12">
        <f t="shared" si="488"/>
        <v>1137.5984232000001</v>
      </c>
      <c r="J1335" s="12">
        <f t="shared" si="489"/>
        <v>853.45080240000004</v>
      </c>
      <c r="K1335" s="12">
        <f t="shared" si="490"/>
        <v>682.96222992000003</v>
      </c>
      <c r="M1335">
        <f t="shared" si="472"/>
        <v>1164.7576098666666</v>
      </c>
      <c r="N1335">
        <f t="shared" si="473"/>
        <v>1156.5984232000001</v>
      </c>
      <c r="O1335">
        <f t="shared" si="474"/>
        <v>867.70080240000004</v>
      </c>
      <c r="P1335">
        <f t="shared" si="475"/>
        <v>694.36222992</v>
      </c>
    </row>
    <row r="1336" spans="1:16">
      <c r="A1336" t="s">
        <v>61</v>
      </c>
      <c r="B1336" t="s">
        <v>135</v>
      </c>
      <c r="C1336">
        <v>944.47958000000006</v>
      </c>
      <c r="D1336">
        <v>1622.84313</v>
      </c>
      <c r="E1336">
        <v>138.0680796</v>
      </c>
      <c r="F1336">
        <v>1.0079400000000001</v>
      </c>
      <c r="G1336">
        <v>2.01355</v>
      </c>
      <c r="H1336" s="13">
        <f t="shared" si="491"/>
        <v>902.13290986666664</v>
      </c>
      <c r="I1336" s="13">
        <f t="shared" si="488"/>
        <v>903.47372320000011</v>
      </c>
      <c r="J1336" s="13">
        <f t="shared" si="489"/>
        <v>677.85727740000004</v>
      </c>
      <c r="K1336" s="13">
        <f t="shared" si="490"/>
        <v>542.48740992</v>
      </c>
      <c r="M1336">
        <f t="shared" si="472"/>
        <v>930.63290986666664</v>
      </c>
      <c r="N1336">
        <f t="shared" si="473"/>
        <v>922.47372320000011</v>
      </c>
      <c r="O1336">
        <f t="shared" si="474"/>
        <v>692.10727740000004</v>
      </c>
      <c r="P1336">
        <f t="shared" si="475"/>
        <v>553.88740991999998</v>
      </c>
    </row>
    <row r="1337" spans="1:16">
      <c r="A1337" t="s">
        <v>63</v>
      </c>
      <c r="B1337" t="s">
        <v>126</v>
      </c>
      <c r="C1337">
        <v>876.51490999999999</v>
      </c>
      <c r="D1337">
        <v>1622.84313</v>
      </c>
      <c r="E1337">
        <v>138.0680796</v>
      </c>
      <c r="F1337">
        <v>1.0079400000000001</v>
      </c>
      <c r="G1337">
        <v>2.01355</v>
      </c>
      <c r="H1337" s="12">
        <f t="shared" si="491"/>
        <v>879.47801986666673</v>
      </c>
      <c r="I1337" s="12">
        <f t="shared" si="488"/>
        <v>880.81883320000009</v>
      </c>
      <c r="J1337" s="12">
        <f t="shared" si="489"/>
        <v>660.86610990000008</v>
      </c>
      <c r="K1337" s="12">
        <f t="shared" si="490"/>
        <v>528.8944759200001</v>
      </c>
      <c r="M1337">
        <f t="shared" si="472"/>
        <v>907.97801986666673</v>
      </c>
      <c r="N1337">
        <f t="shared" si="473"/>
        <v>899.81883320000009</v>
      </c>
      <c r="O1337">
        <f t="shared" si="474"/>
        <v>675.11610990000008</v>
      </c>
      <c r="P1337">
        <f t="shared" si="475"/>
        <v>540.2944759200002</v>
      </c>
    </row>
    <row r="1338" spans="1:16">
      <c r="A1338" t="s">
        <v>79</v>
      </c>
      <c r="B1338" t="s">
        <v>136</v>
      </c>
      <c r="C1338">
        <v>1258.6724899999999</v>
      </c>
      <c r="D1338">
        <v>1622.84313</v>
      </c>
      <c r="E1338">
        <v>138.0680796</v>
      </c>
      <c r="F1338">
        <v>1.0079400000000001</v>
      </c>
      <c r="G1338">
        <v>2.01355</v>
      </c>
      <c r="H1338" s="13">
        <f t="shared" si="491"/>
        <v>1006.8638798666667</v>
      </c>
      <c r="I1338" s="13">
        <f t="shared" si="488"/>
        <v>1008.2046932000002</v>
      </c>
      <c r="J1338" s="13">
        <f t="shared" si="489"/>
        <v>756.4055049000001</v>
      </c>
      <c r="K1338" s="13">
        <f t="shared" si="490"/>
        <v>605.32599192000009</v>
      </c>
      <c r="M1338">
        <f t="shared" si="472"/>
        <v>1035.3638798666666</v>
      </c>
      <c r="N1338">
        <f t="shared" si="473"/>
        <v>1027.2046932000001</v>
      </c>
      <c r="O1338">
        <f t="shared" si="474"/>
        <v>770.6555049000001</v>
      </c>
      <c r="P1338">
        <f t="shared" si="475"/>
        <v>616.72599192000007</v>
      </c>
    </row>
    <row r="1339" spans="1:16">
      <c r="A1339" t="s">
        <v>66</v>
      </c>
      <c r="B1339" t="s">
        <v>137</v>
      </c>
      <c r="C1339">
        <v>745.45666000000006</v>
      </c>
      <c r="D1339">
        <v>1622.84313</v>
      </c>
      <c r="E1339">
        <v>138.0680796</v>
      </c>
      <c r="F1339">
        <v>1.0079400000000001</v>
      </c>
      <c r="G1339">
        <v>2.01355</v>
      </c>
      <c r="H1339" s="7">
        <f t="shared" si="491"/>
        <v>835.79193653333334</v>
      </c>
      <c r="I1339" s="7">
        <f t="shared" si="488"/>
        <v>837.13274986666681</v>
      </c>
      <c r="J1339" s="7">
        <f t="shared" si="489"/>
        <v>628.10154740000007</v>
      </c>
      <c r="K1339" s="7">
        <f t="shared" si="490"/>
        <v>502.68282592000003</v>
      </c>
      <c r="M1339">
        <f t="shared" si="472"/>
        <v>864.29193653333334</v>
      </c>
      <c r="N1339">
        <f t="shared" si="473"/>
        <v>856.13274986666681</v>
      </c>
      <c r="O1339">
        <f t="shared" si="474"/>
        <v>642.35154740000007</v>
      </c>
      <c r="P1339">
        <f t="shared" si="475"/>
        <v>514.08282592</v>
      </c>
    </row>
    <row r="1340" spans="1:16">
      <c r="A1340" t="s">
        <v>68</v>
      </c>
      <c r="B1340" t="s">
        <v>138</v>
      </c>
      <c r="C1340">
        <v>915.54106000000002</v>
      </c>
      <c r="D1340">
        <v>1622.84313</v>
      </c>
      <c r="E1340">
        <v>138.0680796</v>
      </c>
      <c r="F1340">
        <v>1.0079400000000001</v>
      </c>
      <c r="G1340">
        <v>2.01355</v>
      </c>
      <c r="H1340" s="12">
        <f t="shared" si="491"/>
        <v>892.48673653333333</v>
      </c>
      <c r="I1340" s="12">
        <f t="shared" si="488"/>
        <v>893.82754986666669</v>
      </c>
      <c r="J1340" s="12">
        <f t="shared" si="489"/>
        <v>670.62264740000001</v>
      </c>
      <c r="K1340" s="12">
        <f t="shared" si="490"/>
        <v>536.69970592000004</v>
      </c>
      <c r="M1340">
        <f t="shared" si="472"/>
        <v>920.98673653333333</v>
      </c>
      <c r="N1340">
        <f t="shared" si="473"/>
        <v>912.82754986666669</v>
      </c>
      <c r="O1340">
        <f t="shared" si="474"/>
        <v>684.87264740000001</v>
      </c>
      <c r="P1340">
        <f t="shared" si="475"/>
        <v>548.09970592000013</v>
      </c>
    </row>
    <row r="1341" spans="1:16">
      <c r="A1341" t="s">
        <v>70</v>
      </c>
      <c r="B1341" t="s">
        <v>139</v>
      </c>
      <c r="C1341">
        <v>1591.83664</v>
      </c>
      <c r="D1341">
        <v>1622.84313</v>
      </c>
      <c r="E1341">
        <v>138.0680796</v>
      </c>
      <c r="F1341">
        <v>1.0079400000000001</v>
      </c>
      <c r="G1341">
        <v>2.01355</v>
      </c>
      <c r="H1341" s="12">
        <f t="shared" si="491"/>
        <v>1117.9185965333334</v>
      </c>
      <c r="I1341" s="12">
        <f t="shared" si="488"/>
        <v>1119.2594098666666</v>
      </c>
      <c r="J1341" s="12">
        <f t="shared" si="489"/>
        <v>839.6965424</v>
      </c>
      <c r="K1341" s="12">
        <f t="shared" si="490"/>
        <v>671.95882191999999</v>
      </c>
      <c r="M1341">
        <f t="shared" si="472"/>
        <v>1146.4185965333334</v>
      </c>
      <c r="N1341">
        <f t="shared" si="473"/>
        <v>1138.2594098666666</v>
      </c>
      <c r="O1341">
        <f t="shared" si="474"/>
        <v>853.9465424</v>
      </c>
      <c r="P1341">
        <f t="shared" si="475"/>
        <v>683.35882191999997</v>
      </c>
    </row>
    <row r="1345" spans="1:16" ht="92.25">
      <c r="A1345" s="15">
        <v>29</v>
      </c>
      <c r="D1345">
        <v>1258.6724899999999</v>
      </c>
    </row>
    <row r="1346" spans="1:16">
      <c r="D1346">
        <v>1258.6724899999999</v>
      </c>
      <c r="E1346">
        <f>(D1346+57+1)/2</f>
        <v>658.33624499999996</v>
      </c>
      <c r="F1346">
        <f>(D1346+1)/2</f>
        <v>629.83624499999996</v>
      </c>
    </row>
    <row r="1347" spans="1:16">
      <c r="A1347" t="s">
        <v>81</v>
      </c>
      <c r="B1347" t="s">
        <v>125</v>
      </c>
      <c r="C1347">
        <v>1031.6360299999999</v>
      </c>
      <c r="D1347">
        <v>1258.6724899999999</v>
      </c>
      <c r="E1347">
        <v>138.0680796</v>
      </c>
      <c r="F1347">
        <v>1.0079400000000001</v>
      </c>
      <c r="G1347">
        <v>2.01355</v>
      </c>
      <c r="H1347" s="12">
        <f>(C1347+D1347+E1347+F1347*1)/3</f>
        <v>809.79484653333327</v>
      </c>
      <c r="I1347" s="12">
        <f>(C1347+D1347+E1347+F1347*1+(G1347-F1347)*4)/3</f>
        <v>811.13565986666663</v>
      </c>
      <c r="J1347" s="12">
        <f>(C1347+D1347+E1347+F1347*2+(G1347-F1347)*4)/4</f>
        <v>608.60372989999996</v>
      </c>
      <c r="K1347" s="12">
        <f>(C1347+D1347+E1347+F1347*3+(G1347-F1347)*4)/5</f>
        <v>487.08457191999997</v>
      </c>
      <c r="M1347">
        <f>(H1347*2+57)/2</f>
        <v>838.29484653333327</v>
      </c>
      <c r="N1347">
        <f>(I1347*3+57)/3</f>
        <v>830.13565986666663</v>
      </c>
      <c r="O1347">
        <f>(J1347*4+57)/4</f>
        <v>622.85372989999996</v>
      </c>
      <c r="P1347">
        <f>(K1347*5+57)/5</f>
        <v>498.48457191999995</v>
      </c>
    </row>
    <row r="1348" spans="1:16">
      <c r="A1348" t="s">
        <v>83</v>
      </c>
      <c r="B1348" t="s">
        <v>127</v>
      </c>
      <c r="C1348" s="12">
        <v>1037.5738200000001</v>
      </c>
      <c r="D1348">
        <v>1258.6724899999999</v>
      </c>
      <c r="E1348" s="12">
        <v>138.0680796</v>
      </c>
      <c r="F1348" s="12">
        <v>1.0079400000000001</v>
      </c>
      <c r="G1348" s="12">
        <v>2.01355</v>
      </c>
      <c r="H1348" s="12">
        <f>(C1348+D1348+E1348+F1348*1)/3</f>
        <v>811.77410986666666</v>
      </c>
      <c r="I1348" s="12">
        <f>(C1348+D1348+E1348+F1348*1+(G1348-F1348)*4)/3</f>
        <v>813.11492320000013</v>
      </c>
      <c r="J1348" s="12">
        <f>(C1348+D1348+E1348+F1348*2+(G1348-F1348)*4)/4</f>
        <v>610.08817740000006</v>
      </c>
      <c r="K1348" s="12">
        <f>(C1348+D1348+E1348+F1348*3+(G1348-F1348)*4)/5</f>
        <v>488.27212992000005</v>
      </c>
      <c r="M1348">
        <f t="shared" ref="M1348:M1387" si="492">(H1348*2+57)/2</f>
        <v>840.27410986666666</v>
      </c>
      <c r="N1348">
        <f t="shared" ref="N1348:N1387" si="493">(I1348*3+57)/3</f>
        <v>832.11492320000013</v>
      </c>
      <c r="O1348">
        <f t="shared" ref="O1348:O1387" si="494">(J1348*4+57)/4</f>
        <v>624.33817740000006</v>
      </c>
      <c r="P1348">
        <f t="shared" ref="P1348:P1387" si="495">(K1348*5+57)/5</f>
        <v>499.67212992000003</v>
      </c>
    </row>
    <row r="1349" spans="1:16">
      <c r="A1349" t="s">
        <v>84</v>
      </c>
      <c r="B1349" t="s">
        <v>128</v>
      </c>
      <c r="C1349" s="12">
        <v>1218.6551099999999</v>
      </c>
      <c r="D1349">
        <v>1258.6724899999999</v>
      </c>
      <c r="E1349" s="12">
        <v>138.0680796</v>
      </c>
      <c r="F1349" s="12">
        <v>1.0079400000000001</v>
      </c>
      <c r="G1349" s="12">
        <v>2.01355</v>
      </c>
      <c r="H1349" s="12">
        <f t="shared" ref="H1349:H1354" si="496">(C1349+D1349+E1349+F1349*1)/3</f>
        <v>872.13453986666661</v>
      </c>
      <c r="I1349" s="12">
        <f t="shared" ref="I1349:I1354" si="497">(C1349+D1349+E1349+F1349*1+(G1349-F1349)*4)/3</f>
        <v>873.47535319999997</v>
      </c>
      <c r="J1349" s="12">
        <f t="shared" ref="J1349:J1354" si="498">(C1349+D1349+E1349+F1349*2+(G1349-F1349)*4)/4</f>
        <v>655.35849989999997</v>
      </c>
      <c r="K1349" s="12">
        <f t="shared" ref="K1349:K1354" si="499">(C1349+D1349+E1349+F1349*3+(G1349-F1349)*4)/5</f>
        <v>524.48838791999992</v>
      </c>
      <c r="M1349">
        <f t="shared" si="492"/>
        <v>900.63453986666661</v>
      </c>
      <c r="N1349">
        <f t="shared" si="493"/>
        <v>892.47535319999997</v>
      </c>
      <c r="O1349">
        <f t="shared" si="494"/>
        <v>669.60849989999997</v>
      </c>
      <c r="P1349">
        <f t="shared" si="495"/>
        <v>535.8883879199999</v>
      </c>
    </row>
    <row r="1350" spans="1:16">
      <c r="A1350" t="s">
        <v>85</v>
      </c>
      <c r="B1350" t="s">
        <v>129</v>
      </c>
      <c r="C1350">
        <v>976.50329999999997</v>
      </c>
      <c r="D1350">
        <v>1258.6724899999999</v>
      </c>
      <c r="E1350">
        <v>138.0680796</v>
      </c>
      <c r="F1350">
        <v>1.0079400000000001</v>
      </c>
      <c r="G1350">
        <v>2.01355</v>
      </c>
      <c r="H1350" s="12">
        <f t="shared" si="496"/>
        <v>791.41726986666663</v>
      </c>
      <c r="I1350" s="12">
        <f t="shared" si="497"/>
        <v>792.75808319999999</v>
      </c>
      <c r="J1350" s="12">
        <f t="shared" si="498"/>
        <v>594.82054740000001</v>
      </c>
      <c r="K1350" s="12">
        <f t="shared" si="499"/>
        <v>476.05802591999998</v>
      </c>
      <c r="M1350">
        <f t="shared" si="492"/>
        <v>819.91726986666663</v>
      </c>
      <c r="N1350">
        <f t="shared" si="493"/>
        <v>811.75808319999999</v>
      </c>
      <c r="O1350">
        <f t="shared" si="494"/>
        <v>609.07054740000001</v>
      </c>
      <c r="P1350">
        <f t="shared" si="495"/>
        <v>487.45802592000001</v>
      </c>
    </row>
    <row r="1351" spans="1:16">
      <c r="A1351" t="s">
        <v>86</v>
      </c>
      <c r="B1351" t="s">
        <v>130</v>
      </c>
      <c r="C1351" s="7">
        <v>846.43156999999997</v>
      </c>
      <c r="D1351">
        <v>1258.6724899999999</v>
      </c>
      <c r="E1351" s="7">
        <v>138.0680796</v>
      </c>
      <c r="F1351" s="7">
        <v>1.0079400000000001</v>
      </c>
      <c r="G1351" s="7">
        <v>2.01355</v>
      </c>
      <c r="H1351" s="7">
        <f t="shared" si="496"/>
        <v>748.06002653333326</v>
      </c>
      <c r="I1351" s="7">
        <f t="shared" si="497"/>
        <v>749.40083986666662</v>
      </c>
      <c r="J1351" s="7">
        <f t="shared" si="498"/>
        <v>562.30261489999998</v>
      </c>
      <c r="K1351" s="7">
        <f t="shared" si="499"/>
        <v>450.04367991999999</v>
      </c>
      <c r="M1351">
        <f t="shared" si="492"/>
        <v>776.56002653333326</v>
      </c>
      <c r="N1351">
        <f t="shared" si="493"/>
        <v>768.40083986666662</v>
      </c>
      <c r="O1351">
        <f t="shared" si="494"/>
        <v>576.55261489999998</v>
      </c>
      <c r="P1351">
        <f t="shared" si="495"/>
        <v>461.44367991999997</v>
      </c>
    </row>
    <row r="1352" spans="1:16">
      <c r="A1352" t="s">
        <v>87</v>
      </c>
      <c r="B1352" t="s">
        <v>131</v>
      </c>
      <c r="C1352">
        <v>1655.82484</v>
      </c>
      <c r="D1352">
        <v>1258.6724899999999</v>
      </c>
      <c r="E1352">
        <v>138.0680796</v>
      </c>
      <c r="F1352">
        <v>1.0079400000000001</v>
      </c>
      <c r="G1352">
        <v>2.01355</v>
      </c>
      <c r="H1352">
        <f t="shared" si="496"/>
        <v>1017.8577832000001</v>
      </c>
      <c r="I1352">
        <f t="shared" si="497"/>
        <v>1019.1985965333334</v>
      </c>
      <c r="J1352">
        <f t="shared" si="498"/>
        <v>764.6509324000001</v>
      </c>
      <c r="K1352">
        <f t="shared" si="499"/>
        <v>611.92233392000003</v>
      </c>
      <c r="M1352">
        <f t="shared" si="492"/>
        <v>1046.3577832000001</v>
      </c>
      <c r="N1352">
        <f t="shared" si="493"/>
        <v>1038.1985965333336</v>
      </c>
      <c r="O1352">
        <f t="shared" si="494"/>
        <v>778.9009324000001</v>
      </c>
      <c r="P1352">
        <f t="shared" si="495"/>
        <v>623.32233392000001</v>
      </c>
    </row>
    <row r="1353" spans="1:16">
      <c r="A1353" t="s">
        <v>88</v>
      </c>
      <c r="B1353" t="s">
        <v>100</v>
      </c>
      <c r="C1353">
        <v>1566.8461</v>
      </c>
      <c r="D1353">
        <v>1258.6724899999999</v>
      </c>
      <c r="E1353">
        <v>138.0680796</v>
      </c>
      <c r="F1353">
        <v>1.0079400000000001</v>
      </c>
      <c r="G1353">
        <v>2.01355</v>
      </c>
      <c r="H1353" s="7">
        <f t="shared" si="496"/>
        <v>988.19820319999997</v>
      </c>
      <c r="I1353" s="7">
        <f t="shared" si="497"/>
        <v>989.53901653333332</v>
      </c>
      <c r="J1353" s="7">
        <f t="shared" si="498"/>
        <v>742.40624739999998</v>
      </c>
      <c r="K1353" s="7">
        <f t="shared" si="499"/>
        <v>594.12658592000002</v>
      </c>
      <c r="M1353">
        <f t="shared" si="492"/>
        <v>1016.6982032</v>
      </c>
      <c r="N1353">
        <f t="shared" si="493"/>
        <v>1008.5390165333333</v>
      </c>
      <c r="O1353">
        <f t="shared" si="494"/>
        <v>756.65624739999998</v>
      </c>
      <c r="P1353">
        <f t="shared" si="495"/>
        <v>605.52658592000012</v>
      </c>
    </row>
    <row r="1354" spans="1:16">
      <c r="A1354" t="s">
        <v>89</v>
      </c>
      <c r="B1354" t="s">
        <v>132</v>
      </c>
      <c r="C1354">
        <v>1323.7518399999999</v>
      </c>
      <c r="D1354">
        <v>1258.6724899999999</v>
      </c>
      <c r="E1354">
        <v>138.0680796</v>
      </c>
      <c r="F1354">
        <v>1.0079400000000001</v>
      </c>
      <c r="G1354">
        <v>2.01355</v>
      </c>
      <c r="H1354" s="12">
        <f t="shared" si="496"/>
        <v>907.16678319999994</v>
      </c>
      <c r="I1354" s="12">
        <f t="shared" si="497"/>
        <v>908.50759653333341</v>
      </c>
      <c r="J1354" s="12">
        <f t="shared" si="498"/>
        <v>681.63268240000002</v>
      </c>
      <c r="K1354" s="12">
        <f t="shared" si="499"/>
        <v>545.50773391999996</v>
      </c>
      <c r="M1354">
        <f t="shared" si="492"/>
        <v>935.66678319999994</v>
      </c>
      <c r="N1354">
        <f t="shared" si="493"/>
        <v>927.50759653333341</v>
      </c>
      <c r="O1354">
        <f t="shared" si="494"/>
        <v>695.88268240000002</v>
      </c>
      <c r="P1354">
        <f t="shared" si="495"/>
        <v>556.90773391999994</v>
      </c>
    </row>
    <row r="1355" spans="1:16">
      <c r="B1355" s="12"/>
      <c r="D1355">
        <v>1258.6724899999999</v>
      </c>
      <c r="M1355">
        <f t="shared" si="492"/>
        <v>28.5</v>
      </c>
      <c r="N1355">
        <f t="shared" si="493"/>
        <v>19</v>
      </c>
      <c r="O1355">
        <f t="shared" si="494"/>
        <v>14.25</v>
      </c>
      <c r="P1355">
        <f t="shared" si="495"/>
        <v>11.4</v>
      </c>
    </row>
    <row r="1356" spans="1:16">
      <c r="B1356" s="7"/>
      <c r="D1356">
        <v>1258.6724899999999</v>
      </c>
      <c r="M1356">
        <f t="shared" si="492"/>
        <v>28.5</v>
      </c>
      <c r="N1356">
        <f t="shared" si="493"/>
        <v>19</v>
      </c>
      <c r="O1356">
        <f t="shared" si="494"/>
        <v>14.25</v>
      </c>
      <c r="P1356">
        <f t="shared" si="495"/>
        <v>11.4</v>
      </c>
    </row>
    <row r="1357" spans="1:16">
      <c r="D1357">
        <v>1258.6724899999999</v>
      </c>
      <c r="M1357">
        <f t="shared" si="492"/>
        <v>28.5</v>
      </c>
      <c r="N1357">
        <f t="shared" si="493"/>
        <v>19</v>
      </c>
      <c r="O1357">
        <f t="shared" si="494"/>
        <v>14.25</v>
      </c>
      <c r="P1357">
        <f t="shared" si="495"/>
        <v>11.4</v>
      </c>
    </row>
    <row r="1358" spans="1:16">
      <c r="B1358" s="7"/>
      <c r="D1358">
        <v>1258.6724899999999</v>
      </c>
      <c r="M1358">
        <f t="shared" si="492"/>
        <v>28.5</v>
      </c>
      <c r="N1358">
        <f t="shared" si="493"/>
        <v>19</v>
      </c>
      <c r="O1358">
        <f t="shared" si="494"/>
        <v>14.25</v>
      </c>
      <c r="P1358">
        <f t="shared" si="495"/>
        <v>11.4</v>
      </c>
    </row>
    <row r="1359" spans="1:16">
      <c r="D1359">
        <v>1258.6724899999999</v>
      </c>
      <c r="M1359">
        <f t="shared" si="492"/>
        <v>28.5</v>
      </c>
      <c r="N1359">
        <f t="shared" si="493"/>
        <v>19</v>
      </c>
      <c r="O1359">
        <f t="shared" si="494"/>
        <v>14.25</v>
      </c>
      <c r="P1359">
        <f t="shared" si="495"/>
        <v>11.4</v>
      </c>
    </row>
    <row r="1360" spans="1:16">
      <c r="A1360" t="s">
        <v>90</v>
      </c>
      <c r="B1360" t="s">
        <v>116</v>
      </c>
      <c r="C1360">
        <v>1218.6741999999999</v>
      </c>
      <c r="D1360">
        <v>1258.6724899999999</v>
      </c>
      <c r="E1360">
        <v>138.0680796</v>
      </c>
      <c r="F1360">
        <v>1.0079400000000001</v>
      </c>
      <c r="G1360">
        <v>2.01355</v>
      </c>
      <c r="H1360" s="12">
        <f t="shared" ref="H1360:H1367" si="500">(C1360+D1360+E1360+F1360*1)/3</f>
        <v>872.14090320000003</v>
      </c>
      <c r="I1360" s="12">
        <f t="shared" ref="I1360:I1367" si="501">(C1360+D1360+E1360+F1360*1+(G1360-F1360)*4)/3</f>
        <v>873.48171653333338</v>
      </c>
      <c r="J1360" s="12">
        <f t="shared" ref="J1360:J1367" si="502">(C1360+D1360+E1360+F1360*2+(G1360-F1360)*4)/4</f>
        <v>655.36327240000003</v>
      </c>
      <c r="K1360" s="12">
        <f t="shared" ref="K1360:K1367" si="503">(C1360+D1360+E1360+F1360*3+(G1360-F1360)*4)/5</f>
        <v>524.49220592000006</v>
      </c>
      <c r="M1360">
        <f t="shared" si="492"/>
        <v>900.64090320000003</v>
      </c>
      <c r="N1360">
        <f t="shared" si="493"/>
        <v>892.48171653333338</v>
      </c>
      <c r="O1360">
        <f t="shared" si="494"/>
        <v>669.61327240000003</v>
      </c>
      <c r="P1360">
        <f t="shared" si="495"/>
        <v>535.89220592000004</v>
      </c>
    </row>
    <row r="1361" spans="1:16">
      <c r="A1361" t="s">
        <v>91</v>
      </c>
      <c r="B1361" t="s">
        <v>115</v>
      </c>
      <c r="C1361">
        <v>533.30418999999995</v>
      </c>
      <c r="D1361">
        <v>1258.6724899999999</v>
      </c>
      <c r="E1361">
        <v>138.0680796</v>
      </c>
      <c r="F1361">
        <v>1.0079400000000001</v>
      </c>
      <c r="G1361">
        <v>2.01355</v>
      </c>
      <c r="H1361" s="13">
        <f t="shared" si="500"/>
        <v>643.68423319999988</v>
      </c>
      <c r="I1361" s="13">
        <f t="shared" si="501"/>
        <v>645.02504653333324</v>
      </c>
      <c r="J1361" s="13">
        <f t="shared" si="502"/>
        <v>484.02076989999989</v>
      </c>
      <c r="K1361" s="13">
        <f t="shared" si="503"/>
        <v>387.41820391999988</v>
      </c>
      <c r="M1361">
        <f t="shared" si="492"/>
        <v>672.18423319999988</v>
      </c>
      <c r="N1361">
        <f t="shared" si="493"/>
        <v>664.02504653333324</v>
      </c>
      <c r="O1361">
        <f t="shared" si="494"/>
        <v>498.27076989999989</v>
      </c>
      <c r="P1361">
        <f t="shared" si="495"/>
        <v>398.81820391999992</v>
      </c>
    </row>
    <row r="1362" spans="1:16">
      <c r="A1362" t="s">
        <v>92</v>
      </c>
      <c r="B1362" t="s">
        <v>114</v>
      </c>
      <c r="C1362">
        <v>1129.6952699999999</v>
      </c>
      <c r="D1362">
        <v>1258.6724899999999</v>
      </c>
      <c r="E1362">
        <v>138.0680796</v>
      </c>
      <c r="F1362">
        <v>1.0079400000000001</v>
      </c>
      <c r="G1362">
        <v>2.01355</v>
      </c>
      <c r="H1362" s="12">
        <f t="shared" si="500"/>
        <v>842.48125986666673</v>
      </c>
      <c r="I1362" s="12">
        <f t="shared" si="501"/>
        <v>843.82207320000009</v>
      </c>
      <c r="J1362" s="12">
        <f t="shared" si="502"/>
        <v>633.11853990000009</v>
      </c>
      <c r="K1362" s="12">
        <f t="shared" si="503"/>
        <v>506.69641992000004</v>
      </c>
      <c r="M1362">
        <f t="shared" si="492"/>
        <v>870.98125986666673</v>
      </c>
      <c r="N1362">
        <f t="shared" si="493"/>
        <v>862.82207320000009</v>
      </c>
      <c r="O1362">
        <f t="shared" si="494"/>
        <v>647.36853990000009</v>
      </c>
      <c r="P1362">
        <f t="shared" si="495"/>
        <v>518.09641992000002</v>
      </c>
    </row>
    <row r="1363" spans="1:16">
      <c r="A1363" t="s">
        <v>72</v>
      </c>
      <c r="B1363" t="s">
        <v>108</v>
      </c>
      <c r="C1363">
        <v>1622.84313</v>
      </c>
      <c r="D1363">
        <v>1258.6724899999999</v>
      </c>
      <c r="E1363">
        <v>138.0680796</v>
      </c>
      <c r="F1363">
        <v>1.0079400000000001</v>
      </c>
      <c r="G1363">
        <v>2.01355</v>
      </c>
      <c r="H1363" s="13">
        <f t="shared" si="500"/>
        <v>1006.8638798666667</v>
      </c>
      <c r="I1363" s="13">
        <f t="shared" si="501"/>
        <v>1008.2046932000002</v>
      </c>
      <c r="J1363" s="13">
        <f t="shared" si="502"/>
        <v>756.4055049000001</v>
      </c>
      <c r="K1363" s="13">
        <f t="shared" si="503"/>
        <v>605.32599192000009</v>
      </c>
      <c r="M1363">
        <f t="shared" si="492"/>
        <v>1035.3638798666666</v>
      </c>
      <c r="N1363">
        <f t="shared" si="493"/>
        <v>1027.2046932000001</v>
      </c>
      <c r="O1363">
        <f t="shared" si="494"/>
        <v>770.6555049000001</v>
      </c>
      <c r="P1363">
        <f t="shared" si="495"/>
        <v>616.72599192000007</v>
      </c>
    </row>
    <row r="1364" spans="1:16">
      <c r="A1364" t="s">
        <v>94</v>
      </c>
      <c r="B1364" t="s">
        <v>107</v>
      </c>
      <c r="C1364">
        <v>1307.6008400000001</v>
      </c>
      <c r="D1364">
        <v>1258.6724899999999</v>
      </c>
      <c r="E1364">
        <v>138.0680796</v>
      </c>
      <c r="F1364">
        <v>1.0079400000000001</v>
      </c>
      <c r="G1364">
        <v>2.01355</v>
      </c>
      <c r="H1364" s="12">
        <f t="shared" si="500"/>
        <v>901.78311653333333</v>
      </c>
      <c r="I1364" s="12">
        <f t="shared" si="501"/>
        <v>903.1239298666668</v>
      </c>
      <c r="J1364" s="12">
        <f t="shared" si="502"/>
        <v>677.59493240000006</v>
      </c>
      <c r="K1364" s="12">
        <f t="shared" si="503"/>
        <v>542.27753392</v>
      </c>
      <c r="M1364">
        <f t="shared" si="492"/>
        <v>930.28311653333333</v>
      </c>
      <c r="N1364">
        <f t="shared" si="493"/>
        <v>922.1239298666668</v>
      </c>
      <c r="O1364">
        <f t="shared" si="494"/>
        <v>691.84493240000006</v>
      </c>
      <c r="P1364">
        <f t="shared" si="495"/>
        <v>553.67753391999997</v>
      </c>
    </row>
    <row r="1365" spans="1:16">
      <c r="A1365" t="s">
        <v>80</v>
      </c>
      <c r="B1365" t="s">
        <v>109</v>
      </c>
      <c r="C1365">
        <v>2060.22264</v>
      </c>
      <c r="D1365">
        <v>1258.6724899999999</v>
      </c>
      <c r="E1365">
        <v>138.0680796</v>
      </c>
      <c r="F1365">
        <v>1.0079400000000001</v>
      </c>
      <c r="G1365">
        <v>2.01355</v>
      </c>
      <c r="H1365" s="12">
        <f t="shared" si="500"/>
        <v>1152.6570498666667</v>
      </c>
      <c r="I1365" s="12">
        <f t="shared" si="501"/>
        <v>1153.9978632</v>
      </c>
      <c r="J1365" s="12">
        <f t="shared" si="502"/>
        <v>865.75038240000003</v>
      </c>
      <c r="K1365" s="12">
        <f t="shared" si="503"/>
        <v>692.80189392</v>
      </c>
      <c r="M1365">
        <f t="shared" si="492"/>
        <v>1181.1570498666667</v>
      </c>
      <c r="N1365">
        <f t="shared" si="493"/>
        <v>1172.9978632</v>
      </c>
      <c r="O1365">
        <f t="shared" si="494"/>
        <v>880.00038240000003</v>
      </c>
      <c r="P1365">
        <f t="shared" si="495"/>
        <v>704.20189391999997</v>
      </c>
    </row>
    <row r="1366" spans="1:16">
      <c r="A1366" t="s">
        <v>34</v>
      </c>
      <c r="B1366" t="s">
        <v>113</v>
      </c>
      <c r="C1366">
        <v>915.51927999999998</v>
      </c>
      <c r="D1366">
        <v>1258.6724899999999</v>
      </c>
      <c r="E1366">
        <v>138.0680796</v>
      </c>
      <c r="F1366">
        <v>1.0079400000000001</v>
      </c>
      <c r="G1366">
        <v>2.01355</v>
      </c>
      <c r="H1366" s="12">
        <f t="shared" si="500"/>
        <v>771.0892632</v>
      </c>
      <c r="I1366" s="12">
        <f t="shared" si="501"/>
        <v>772.43007653333336</v>
      </c>
      <c r="J1366" s="12">
        <f t="shared" si="502"/>
        <v>579.57454240000004</v>
      </c>
      <c r="K1366" s="12">
        <f t="shared" si="503"/>
        <v>463.86122192000005</v>
      </c>
      <c r="M1366">
        <f t="shared" si="492"/>
        <v>799.5892632</v>
      </c>
      <c r="N1366">
        <f t="shared" si="493"/>
        <v>791.43007653333336</v>
      </c>
      <c r="O1366">
        <f t="shared" si="494"/>
        <v>593.82454240000004</v>
      </c>
      <c r="P1366">
        <f t="shared" si="495"/>
        <v>475.26122192000003</v>
      </c>
    </row>
    <row r="1367" spans="1:16">
      <c r="A1367" t="s">
        <v>36</v>
      </c>
      <c r="B1367" t="s">
        <v>110</v>
      </c>
      <c r="C1367">
        <v>1099.64698</v>
      </c>
      <c r="D1367">
        <v>1258.6724899999999</v>
      </c>
      <c r="E1367">
        <v>138.0680796</v>
      </c>
      <c r="F1367">
        <v>1.0079400000000001</v>
      </c>
      <c r="G1367">
        <v>2.01355</v>
      </c>
      <c r="H1367" s="7">
        <f t="shared" si="500"/>
        <v>832.46516320000001</v>
      </c>
      <c r="I1367" s="7">
        <f t="shared" si="501"/>
        <v>833.80597653333336</v>
      </c>
      <c r="J1367" s="7">
        <f t="shared" si="502"/>
        <v>625.60646740000004</v>
      </c>
      <c r="K1367" s="7">
        <f t="shared" si="503"/>
        <v>500.68676192000004</v>
      </c>
      <c r="M1367">
        <f t="shared" si="492"/>
        <v>860.96516320000001</v>
      </c>
      <c r="N1367">
        <f t="shared" si="493"/>
        <v>852.80597653333336</v>
      </c>
      <c r="O1367">
        <f t="shared" si="494"/>
        <v>639.85646740000004</v>
      </c>
      <c r="P1367">
        <f t="shared" si="495"/>
        <v>512.08676192000007</v>
      </c>
    </row>
    <row r="1368" spans="1:16">
      <c r="D1368">
        <v>1258.6724899999999</v>
      </c>
      <c r="H1368" s="12"/>
      <c r="I1368" s="12"/>
      <c r="J1368" s="12"/>
      <c r="K1368" s="12"/>
      <c r="M1368">
        <f t="shared" si="492"/>
        <v>28.5</v>
      </c>
      <c r="N1368">
        <f t="shared" si="493"/>
        <v>19</v>
      </c>
      <c r="O1368">
        <f t="shared" si="494"/>
        <v>14.25</v>
      </c>
      <c r="P1368">
        <f t="shared" si="495"/>
        <v>11.4</v>
      </c>
    </row>
    <row r="1369" spans="1:16">
      <c r="D1369">
        <v>1258.6724899999999</v>
      </c>
      <c r="H1369" s="12"/>
      <c r="I1369" s="12"/>
      <c r="J1369" s="12"/>
      <c r="K1369" s="12"/>
      <c r="M1369">
        <f t="shared" si="492"/>
        <v>28.5</v>
      </c>
      <c r="N1369">
        <f t="shared" si="493"/>
        <v>19</v>
      </c>
      <c r="O1369">
        <f t="shared" si="494"/>
        <v>14.25</v>
      </c>
      <c r="P1369">
        <f t="shared" si="495"/>
        <v>11.4</v>
      </c>
    </row>
    <row r="1370" spans="1:16">
      <c r="A1370" t="s">
        <v>37</v>
      </c>
      <c r="B1370" t="s">
        <v>101</v>
      </c>
      <c r="C1370">
        <v>874.46286999999995</v>
      </c>
      <c r="D1370">
        <v>1258.6724899999999</v>
      </c>
      <c r="E1370">
        <v>138.0680796</v>
      </c>
      <c r="F1370">
        <v>1.0079400000000001</v>
      </c>
      <c r="G1370">
        <v>2.01355</v>
      </c>
      <c r="H1370" s="12">
        <f t="shared" ref="H1370:H1376" si="504">(C1370+D1370+E1370+F1370*1)/3</f>
        <v>757.4037932</v>
      </c>
      <c r="I1370" s="12">
        <f t="shared" ref="I1370:I1377" si="505">(C1370+D1370+E1370+F1370*1+(G1370-F1370)*4)/3</f>
        <v>758.74460653333335</v>
      </c>
      <c r="J1370" s="12">
        <f t="shared" ref="J1370:J1377" si="506">(C1370+D1370+E1370+F1370*2+(G1370-F1370)*4)/4</f>
        <v>569.31043990000001</v>
      </c>
      <c r="K1370" s="12">
        <f t="shared" ref="K1370:K1377" si="507">(C1370+D1370+E1370+F1370*3+(G1370-F1370)*4)/5</f>
        <v>455.64993992000001</v>
      </c>
      <c r="M1370">
        <f t="shared" si="492"/>
        <v>785.9037932</v>
      </c>
      <c r="N1370">
        <f t="shared" si="493"/>
        <v>777.74460653333335</v>
      </c>
      <c r="O1370">
        <f t="shared" si="494"/>
        <v>583.56043990000001</v>
      </c>
      <c r="P1370">
        <f t="shared" si="495"/>
        <v>467.04993991999999</v>
      </c>
    </row>
    <row r="1371" spans="1:16">
      <c r="A1371" t="s">
        <v>39</v>
      </c>
      <c r="B1371" t="s">
        <v>102</v>
      </c>
      <c r="C1371">
        <v>1352.65148</v>
      </c>
      <c r="D1371">
        <v>1258.6724899999999</v>
      </c>
      <c r="E1371">
        <v>138.0680796</v>
      </c>
      <c r="F1371">
        <v>1.0079400000000001</v>
      </c>
      <c r="G1371">
        <v>2.01355</v>
      </c>
      <c r="H1371" s="12">
        <f t="shared" si="504"/>
        <v>916.79999653333334</v>
      </c>
      <c r="I1371" s="12">
        <f t="shared" si="505"/>
        <v>918.1408098666667</v>
      </c>
      <c r="J1371" s="12">
        <f t="shared" si="506"/>
        <v>688.85759240000004</v>
      </c>
      <c r="K1371" s="12">
        <f t="shared" si="507"/>
        <v>551.28766192000001</v>
      </c>
      <c r="M1371">
        <f t="shared" si="492"/>
        <v>945.29999653333334</v>
      </c>
      <c r="N1371">
        <f t="shared" si="493"/>
        <v>937.1408098666667</v>
      </c>
      <c r="O1371">
        <f t="shared" si="494"/>
        <v>703.10759240000004</v>
      </c>
      <c r="P1371">
        <f t="shared" si="495"/>
        <v>562.68766191999998</v>
      </c>
    </row>
    <row r="1372" spans="1:16">
      <c r="A1372" t="s">
        <v>41</v>
      </c>
      <c r="B1372" t="s">
        <v>103</v>
      </c>
      <c r="C1372">
        <v>1399.8155099999999</v>
      </c>
      <c r="D1372">
        <v>1258.6724899999999</v>
      </c>
      <c r="E1372">
        <v>138.0680796</v>
      </c>
      <c r="F1372">
        <v>1.0079400000000001</v>
      </c>
      <c r="G1372">
        <v>2.01355</v>
      </c>
      <c r="H1372" s="12">
        <f t="shared" si="504"/>
        <v>932.52133986666661</v>
      </c>
      <c r="I1372" s="12">
        <f t="shared" si="505"/>
        <v>933.86215320000008</v>
      </c>
      <c r="J1372" s="12">
        <f t="shared" si="506"/>
        <v>700.64859990000002</v>
      </c>
      <c r="K1372" s="12">
        <f t="shared" si="507"/>
        <v>560.72046792000003</v>
      </c>
      <c r="M1372">
        <f t="shared" si="492"/>
        <v>961.02133986666661</v>
      </c>
      <c r="N1372">
        <f t="shared" si="493"/>
        <v>952.86215320000008</v>
      </c>
      <c r="O1372">
        <f t="shared" si="494"/>
        <v>714.89859990000002</v>
      </c>
      <c r="P1372">
        <f t="shared" si="495"/>
        <v>572.12046792000001</v>
      </c>
    </row>
    <row r="1373" spans="1:16">
      <c r="A1373" t="s">
        <v>43</v>
      </c>
      <c r="B1373" t="s">
        <v>111</v>
      </c>
      <c r="C1373">
        <v>889.56179999999995</v>
      </c>
      <c r="D1373">
        <v>1258.6724899999999</v>
      </c>
      <c r="E1373">
        <v>138.0680796</v>
      </c>
      <c r="F1373">
        <v>1.0079400000000001</v>
      </c>
      <c r="G1373">
        <v>2.01355</v>
      </c>
      <c r="H1373" s="13">
        <f t="shared" si="504"/>
        <v>762.43676986666662</v>
      </c>
      <c r="I1373" s="13">
        <f t="shared" si="505"/>
        <v>763.77758320000009</v>
      </c>
      <c r="J1373" s="13">
        <f t="shared" si="506"/>
        <v>573.08517240000003</v>
      </c>
      <c r="K1373" s="13">
        <f t="shared" si="507"/>
        <v>458.66972592000002</v>
      </c>
      <c r="M1373">
        <f t="shared" si="492"/>
        <v>790.93676986666662</v>
      </c>
      <c r="N1373">
        <f t="shared" si="493"/>
        <v>782.77758320000009</v>
      </c>
      <c r="O1373">
        <f t="shared" si="494"/>
        <v>587.33517240000003</v>
      </c>
      <c r="P1373">
        <f t="shared" si="495"/>
        <v>470.06972592</v>
      </c>
    </row>
    <row r="1374" spans="1:16">
      <c r="A1374" t="s">
        <v>44</v>
      </c>
      <c r="B1374" t="s">
        <v>104</v>
      </c>
      <c r="C1374">
        <v>1219.6892399999999</v>
      </c>
      <c r="D1374">
        <v>1258.6724899999999</v>
      </c>
      <c r="E1374">
        <v>138.0680796</v>
      </c>
      <c r="F1374">
        <v>1.0079400000000001</v>
      </c>
      <c r="G1374">
        <v>2.01355</v>
      </c>
      <c r="H1374" s="12">
        <f t="shared" si="504"/>
        <v>872.47924986666658</v>
      </c>
      <c r="I1374" s="12">
        <f t="shared" si="505"/>
        <v>873.82006319999994</v>
      </c>
      <c r="J1374" s="12">
        <f t="shared" si="506"/>
        <v>655.61703239999997</v>
      </c>
      <c r="K1374" s="12">
        <f t="shared" si="507"/>
        <v>524.69521392000001</v>
      </c>
      <c r="M1374">
        <f t="shared" si="492"/>
        <v>900.97924986666658</v>
      </c>
      <c r="N1374">
        <f t="shared" si="493"/>
        <v>892.82006319999994</v>
      </c>
      <c r="O1374">
        <f t="shared" si="494"/>
        <v>669.86703239999997</v>
      </c>
      <c r="P1374">
        <f t="shared" si="495"/>
        <v>536.09521392000011</v>
      </c>
    </row>
    <row r="1375" spans="1:16">
      <c r="A1375" t="s">
        <v>99</v>
      </c>
      <c r="B1375" t="s">
        <v>105</v>
      </c>
      <c r="C1375">
        <v>2243.2467999999999</v>
      </c>
      <c r="D1375">
        <v>1258.6724899999999</v>
      </c>
      <c r="E1375">
        <v>138.0680796</v>
      </c>
      <c r="F1375">
        <v>1.0079400000000001</v>
      </c>
      <c r="G1375">
        <v>2.01355</v>
      </c>
      <c r="H1375" s="12">
        <f t="shared" si="504"/>
        <v>1213.6651032</v>
      </c>
      <c r="I1375" s="12">
        <f t="shared" si="505"/>
        <v>1215.0059165333334</v>
      </c>
      <c r="J1375" s="12">
        <f t="shared" si="506"/>
        <v>911.50642240000002</v>
      </c>
      <c r="K1375" s="12">
        <f t="shared" si="507"/>
        <v>729.40672591999999</v>
      </c>
      <c r="M1375">
        <f t="shared" si="492"/>
        <v>1242.1651032</v>
      </c>
      <c r="N1375">
        <f t="shared" si="493"/>
        <v>1234.0059165333334</v>
      </c>
      <c r="O1375">
        <f t="shared" si="494"/>
        <v>925.75642240000002</v>
      </c>
      <c r="P1375">
        <f t="shared" si="495"/>
        <v>740.80672591999996</v>
      </c>
    </row>
    <row r="1376" spans="1:16">
      <c r="A1376" t="s">
        <v>50</v>
      </c>
      <c r="B1376" t="s">
        <v>106</v>
      </c>
      <c r="C1376">
        <v>1256.6957299999999</v>
      </c>
      <c r="D1376">
        <v>1258.6724899999999</v>
      </c>
      <c r="E1376">
        <v>138.0680796</v>
      </c>
      <c r="F1376">
        <v>1.0079400000000001</v>
      </c>
      <c r="G1376">
        <v>2.01355</v>
      </c>
      <c r="H1376" s="13">
        <f t="shared" si="504"/>
        <v>884.81474653333328</v>
      </c>
      <c r="I1376" s="13">
        <f t="shared" si="505"/>
        <v>886.15555986666675</v>
      </c>
      <c r="J1376" s="13">
        <f t="shared" si="506"/>
        <v>664.86865490000002</v>
      </c>
      <c r="K1376" s="13">
        <f t="shared" si="507"/>
        <v>532.09651192000001</v>
      </c>
      <c r="M1376">
        <f t="shared" si="492"/>
        <v>913.31474653333328</v>
      </c>
      <c r="N1376">
        <f t="shared" si="493"/>
        <v>905.15555986666675</v>
      </c>
      <c r="O1376">
        <f t="shared" si="494"/>
        <v>679.11865490000002</v>
      </c>
      <c r="P1376">
        <f t="shared" si="495"/>
        <v>543.49651191999999</v>
      </c>
    </row>
    <row r="1377" spans="1:16">
      <c r="A1377" t="s">
        <v>52</v>
      </c>
      <c r="B1377" t="s">
        <v>112</v>
      </c>
      <c r="C1377">
        <v>958.60841000000005</v>
      </c>
      <c r="D1377">
        <v>1258.6724899999999</v>
      </c>
      <c r="E1377">
        <v>138.0680796</v>
      </c>
      <c r="F1377">
        <v>1.0079400000000001</v>
      </c>
      <c r="G1377">
        <v>2.01355</v>
      </c>
      <c r="H1377" s="7">
        <f>(C1377+D1377+E1377+F1377*1)/3</f>
        <v>785.45230653333329</v>
      </c>
      <c r="I1377" s="7">
        <f t="shared" si="505"/>
        <v>786.79311986666664</v>
      </c>
      <c r="J1377" s="7">
        <f t="shared" si="506"/>
        <v>590.3468249</v>
      </c>
      <c r="K1377" s="7">
        <f t="shared" si="507"/>
        <v>472.47904791999997</v>
      </c>
      <c r="M1377">
        <f t="shared" si="492"/>
        <v>813.95230653333329</v>
      </c>
      <c r="N1377">
        <f t="shared" si="493"/>
        <v>805.79311986666664</v>
      </c>
      <c r="O1377">
        <f t="shared" si="494"/>
        <v>604.5968249</v>
      </c>
      <c r="P1377">
        <f t="shared" si="495"/>
        <v>483.87904792</v>
      </c>
    </row>
    <row r="1378" spans="1:16">
      <c r="D1378">
        <v>1258.6724899999999</v>
      </c>
      <c r="H1378" s="12"/>
      <c r="I1378" s="12"/>
      <c r="J1378" s="12"/>
      <c r="K1378" s="12"/>
      <c r="M1378">
        <f t="shared" si="492"/>
        <v>28.5</v>
      </c>
      <c r="N1378">
        <f t="shared" si="493"/>
        <v>19</v>
      </c>
      <c r="O1378">
        <f t="shared" si="494"/>
        <v>14.25</v>
      </c>
      <c r="P1378">
        <f t="shared" si="495"/>
        <v>11.4</v>
      </c>
    </row>
    <row r="1379" spans="1:16">
      <c r="D1379">
        <v>1258.6724899999999</v>
      </c>
      <c r="H1379" s="12"/>
      <c r="I1379" s="12"/>
      <c r="J1379" s="12"/>
      <c r="K1379" s="12"/>
      <c r="M1379">
        <f t="shared" si="492"/>
        <v>28.5</v>
      </c>
      <c r="N1379">
        <f t="shared" si="493"/>
        <v>19</v>
      </c>
      <c r="O1379">
        <f t="shared" si="494"/>
        <v>14.25</v>
      </c>
      <c r="P1379">
        <f t="shared" si="495"/>
        <v>11.4</v>
      </c>
    </row>
    <row r="1380" spans="1:16">
      <c r="A1380" t="s">
        <v>54</v>
      </c>
      <c r="B1380" t="s">
        <v>133</v>
      </c>
      <c r="C1380">
        <v>1095.59456</v>
      </c>
      <c r="D1380">
        <v>1258.6724899999999</v>
      </c>
      <c r="E1380">
        <v>138.0680796</v>
      </c>
      <c r="F1380">
        <v>1.0079400000000001</v>
      </c>
      <c r="G1380">
        <v>2.01355</v>
      </c>
      <c r="H1380" s="12">
        <f>(C1380+D1380+E1380+F1380*1)/3</f>
        <v>831.11435653333331</v>
      </c>
      <c r="I1380" s="12">
        <f t="shared" ref="I1380:I1387" si="508">(C1380+D1380+E1380+F1380*1+(G1380-F1380)*4)/3</f>
        <v>832.45516986666678</v>
      </c>
      <c r="J1380" s="12">
        <f t="shared" ref="J1380:J1387" si="509">(C1380+D1380+E1380+F1380*2+(G1380-F1380)*4)/4</f>
        <v>624.59336240000005</v>
      </c>
      <c r="K1380" s="12">
        <f t="shared" ref="K1380:K1387" si="510">(C1380+D1380+E1380+F1380*3+(G1380-F1380)*4)/5</f>
        <v>499.87627792000001</v>
      </c>
      <c r="M1380">
        <f t="shared" si="492"/>
        <v>859.61435653333331</v>
      </c>
      <c r="N1380">
        <f t="shared" si="493"/>
        <v>851.45516986666678</v>
      </c>
      <c r="O1380">
        <f t="shared" si="494"/>
        <v>638.84336240000005</v>
      </c>
      <c r="P1380">
        <f t="shared" si="495"/>
        <v>511.27627792000004</v>
      </c>
    </row>
    <row r="1381" spans="1:16">
      <c r="A1381" t="s">
        <v>56</v>
      </c>
      <c r="B1381" t="s">
        <v>134</v>
      </c>
      <c r="C1381">
        <v>1646.8536799999999</v>
      </c>
      <c r="D1381">
        <v>1258.6724899999999</v>
      </c>
      <c r="E1381">
        <v>138.0680796</v>
      </c>
      <c r="F1381">
        <v>1.0079400000000001</v>
      </c>
      <c r="G1381">
        <v>2.01355</v>
      </c>
      <c r="H1381" s="12">
        <f t="shared" ref="H1381:H1387" si="511">(C1381+D1381+E1381+F1381*1)/3</f>
        <v>1014.8673965333334</v>
      </c>
      <c r="I1381" s="12">
        <f t="shared" si="508"/>
        <v>1016.2082098666668</v>
      </c>
      <c r="J1381" s="12">
        <f t="shared" si="509"/>
        <v>762.40814240000009</v>
      </c>
      <c r="K1381" s="12">
        <f t="shared" si="510"/>
        <v>610.12810192000006</v>
      </c>
      <c r="M1381">
        <f t="shared" si="492"/>
        <v>1043.3673965333332</v>
      </c>
      <c r="N1381">
        <f t="shared" si="493"/>
        <v>1035.2082098666667</v>
      </c>
      <c r="O1381">
        <f t="shared" si="494"/>
        <v>776.65814240000009</v>
      </c>
      <c r="P1381">
        <f t="shared" si="495"/>
        <v>621.52810192000004</v>
      </c>
    </row>
    <row r="1382" spans="1:16">
      <c r="A1382" t="s">
        <v>61</v>
      </c>
      <c r="B1382" t="s">
        <v>135</v>
      </c>
      <c r="C1382">
        <v>944.47958000000006</v>
      </c>
      <c r="D1382">
        <v>1258.6724899999999</v>
      </c>
      <c r="E1382">
        <v>138.0680796</v>
      </c>
      <c r="F1382">
        <v>1.0079400000000001</v>
      </c>
      <c r="G1382">
        <v>2.01355</v>
      </c>
      <c r="H1382" s="13">
        <f t="shared" si="511"/>
        <v>780.7426965333334</v>
      </c>
      <c r="I1382" s="13">
        <f t="shared" si="508"/>
        <v>782.08350986666676</v>
      </c>
      <c r="J1382" s="13">
        <f t="shared" si="509"/>
        <v>586.81461740000009</v>
      </c>
      <c r="K1382" s="13">
        <f t="shared" si="510"/>
        <v>469.65328192000004</v>
      </c>
      <c r="M1382">
        <f t="shared" si="492"/>
        <v>809.2426965333334</v>
      </c>
      <c r="N1382">
        <f t="shared" si="493"/>
        <v>801.08350986666676</v>
      </c>
      <c r="O1382">
        <f t="shared" si="494"/>
        <v>601.06461740000009</v>
      </c>
      <c r="P1382">
        <f t="shared" si="495"/>
        <v>481.05328192000007</v>
      </c>
    </row>
    <row r="1383" spans="1:16">
      <c r="A1383" t="s">
        <v>63</v>
      </c>
      <c r="B1383" t="s">
        <v>126</v>
      </c>
      <c r="C1383">
        <v>876.51490999999999</v>
      </c>
      <c r="D1383">
        <v>1258.6724899999999</v>
      </c>
      <c r="E1383">
        <v>138.0680796</v>
      </c>
      <c r="F1383">
        <v>1.0079400000000001</v>
      </c>
      <c r="G1383">
        <v>2.01355</v>
      </c>
      <c r="H1383" s="12">
        <f t="shared" si="511"/>
        <v>758.08780653333326</v>
      </c>
      <c r="I1383" s="12">
        <f t="shared" si="508"/>
        <v>759.42861986666674</v>
      </c>
      <c r="J1383" s="12">
        <f t="shared" si="509"/>
        <v>569.82344990000001</v>
      </c>
      <c r="K1383" s="12">
        <f t="shared" si="510"/>
        <v>456.06034792000003</v>
      </c>
      <c r="M1383">
        <f t="shared" si="492"/>
        <v>786.58780653333326</v>
      </c>
      <c r="N1383">
        <f t="shared" si="493"/>
        <v>778.42861986666674</v>
      </c>
      <c r="O1383">
        <f t="shared" si="494"/>
        <v>584.07344990000001</v>
      </c>
      <c r="P1383">
        <f t="shared" si="495"/>
        <v>467.46034792</v>
      </c>
    </row>
    <row r="1384" spans="1:16">
      <c r="A1384" t="s">
        <v>79</v>
      </c>
      <c r="B1384" t="s">
        <v>136</v>
      </c>
      <c r="C1384">
        <v>1258.6724899999999</v>
      </c>
      <c r="D1384">
        <v>1258.6724899999999</v>
      </c>
      <c r="E1384">
        <v>138.0680796</v>
      </c>
      <c r="F1384">
        <v>1.0079400000000001</v>
      </c>
      <c r="G1384">
        <v>2.01355</v>
      </c>
      <c r="H1384" s="13">
        <f t="shared" si="511"/>
        <v>885.47366653333336</v>
      </c>
      <c r="I1384" s="13">
        <f t="shared" si="508"/>
        <v>886.81447986666672</v>
      </c>
      <c r="J1384" s="13">
        <f t="shared" si="509"/>
        <v>665.36284490000003</v>
      </c>
      <c r="K1384" s="13">
        <f t="shared" si="510"/>
        <v>532.49186392000001</v>
      </c>
      <c r="M1384">
        <f t="shared" si="492"/>
        <v>913.97366653333336</v>
      </c>
      <c r="N1384">
        <f t="shared" si="493"/>
        <v>905.81447986666672</v>
      </c>
      <c r="O1384">
        <f t="shared" si="494"/>
        <v>679.61284490000003</v>
      </c>
      <c r="P1384">
        <f t="shared" si="495"/>
        <v>543.89186391999999</v>
      </c>
    </row>
    <row r="1385" spans="1:16">
      <c r="A1385" t="s">
        <v>66</v>
      </c>
      <c r="B1385" t="s">
        <v>137</v>
      </c>
      <c r="C1385">
        <v>745.45666000000006</v>
      </c>
      <c r="D1385">
        <v>1258.6724899999999</v>
      </c>
      <c r="E1385">
        <v>138.0680796</v>
      </c>
      <c r="F1385">
        <v>1.0079400000000001</v>
      </c>
      <c r="G1385">
        <v>2.01355</v>
      </c>
      <c r="H1385" s="7">
        <f t="shared" si="511"/>
        <v>714.40172319999999</v>
      </c>
      <c r="I1385" s="7">
        <f t="shared" si="508"/>
        <v>715.74253653333335</v>
      </c>
      <c r="J1385" s="7">
        <f t="shared" si="509"/>
        <v>537.0588874</v>
      </c>
      <c r="K1385" s="7">
        <f t="shared" si="510"/>
        <v>429.84869792000001</v>
      </c>
      <c r="M1385">
        <f t="shared" si="492"/>
        <v>742.90172319999999</v>
      </c>
      <c r="N1385">
        <f t="shared" si="493"/>
        <v>734.74253653333335</v>
      </c>
      <c r="O1385">
        <f t="shared" si="494"/>
        <v>551.3088874</v>
      </c>
      <c r="P1385">
        <f t="shared" si="495"/>
        <v>441.24869791999998</v>
      </c>
    </row>
    <row r="1386" spans="1:16">
      <c r="A1386" t="s">
        <v>68</v>
      </c>
      <c r="B1386" t="s">
        <v>138</v>
      </c>
      <c r="C1386">
        <v>915.54106000000002</v>
      </c>
      <c r="D1386">
        <v>1258.6724899999999</v>
      </c>
      <c r="E1386">
        <v>138.0680796</v>
      </c>
      <c r="F1386">
        <v>1.0079400000000001</v>
      </c>
      <c r="G1386">
        <v>2.01355</v>
      </c>
      <c r="H1386" s="12">
        <f t="shared" si="511"/>
        <v>771.09652319999998</v>
      </c>
      <c r="I1386" s="12">
        <f t="shared" si="508"/>
        <v>772.43733653333345</v>
      </c>
      <c r="J1386" s="12">
        <f t="shared" si="509"/>
        <v>579.57998740000005</v>
      </c>
      <c r="K1386" s="12">
        <f t="shared" si="510"/>
        <v>463.86557792000002</v>
      </c>
      <c r="M1386">
        <f t="shared" si="492"/>
        <v>799.59652319999998</v>
      </c>
      <c r="N1386">
        <f t="shared" si="493"/>
        <v>791.43733653333345</v>
      </c>
      <c r="O1386">
        <f t="shared" si="494"/>
        <v>593.82998740000005</v>
      </c>
      <c r="P1386">
        <f t="shared" si="495"/>
        <v>475.26557792000006</v>
      </c>
    </row>
    <row r="1387" spans="1:16">
      <c r="A1387" t="s">
        <v>70</v>
      </c>
      <c r="B1387" t="s">
        <v>139</v>
      </c>
      <c r="C1387">
        <v>1591.83664</v>
      </c>
      <c r="D1387">
        <v>1258.6724899999999</v>
      </c>
      <c r="E1387">
        <v>138.0680796</v>
      </c>
      <c r="F1387">
        <v>1.0079400000000001</v>
      </c>
      <c r="G1387">
        <v>2.01355</v>
      </c>
      <c r="H1387" s="12">
        <f t="shared" si="511"/>
        <v>996.52838320000001</v>
      </c>
      <c r="I1387" s="12">
        <f t="shared" si="508"/>
        <v>997.86919653333337</v>
      </c>
      <c r="J1387" s="12">
        <f t="shared" si="509"/>
        <v>748.65388240000004</v>
      </c>
      <c r="K1387" s="12">
        <f t="shared" si="510"/>
        <v>599.12469392000003</v>
      </c>
      <c r="M1387">
        <f t="shared" si="492"/>
        <v>1025.0283832</v>
      </c>
      <c r="N1387">
        <f t="shared" si="493"/>
        <v>1016.8691965333334</v>
      </c>
      <c r="O1387">
        <f t="shared" si="494"/>
        <v>762.90388240000004</v>
      </c>
      <c r="P1387">
        <f t="shared" si="495"/>
        <v>610.52469392</v>
      </c>
    </row>
    <row r="1388" spans="1:16">
      <c r="M1388">
        <f t="shared" ref="M1388:M1451" si="512">(H1388*2+57)/2</f>
        <v>28.5</v>
      </c>
      <c r="N1388">
        <f t="shared" ref="N1388:N1451" si="513">(I1388*3+57)/3</f>
        <v>19</v>
      </c>
      <c r="O1388">
        <f t="shared" ref="O1388:O1451" si="514">(J1388*4+57)/4</f>
        <v>14.25</v>
      </c>
      <c r="P1388">
        <f t="shared" ref="P1388:P1451" si="515">(K1388*5+57)/5</f>
        <v>11.4</v>
      </c>
    </row>
    <row r="1389" spans="1:16">
      <c r="M1389">
        <f t="shared" si="512"/>
        <v>28.5</v>
      </c>
      <c r="N1389">
        <f t="shared" si="513"/>
        <v>19</v>
      </c>
      <c r="O1389">
        <f t="shared" si="514"/>
        <v>14.25</v>
      </c>
      <c r="P1389">
        <f t="shared" si="515"/>
        <v>11.4</v>
      </c>
    </row>
    <row r="1390" spans="1:16">
      <c r="M1390">
        <f t="shared" si="512"/>
        <v>28.5</v>
      </c>
      <c r="N1390">
        <f t="shared" si="513"/>
        <v>19</v>
      </c>
      <c r="O1390">
        <f t="shared" si="514"/>
        <v>14.25</v>
      </c>
      <c r="P1390">
        <f t="shared" si="515"/>
        <v>11.4</v>
      </c>
    </row>
    <row r="1391" spans="1:16">
      <c r="M1391">
        <f t="shared" si="512"/>
        <v>28.5</v>
      </c>
      <c r="N1391">
        <f t="shared" si="513"/>
        <v>19</v>
      </c>
      <c r="O1391">
        <f t="shared" si="514"/>
        <v>14.25</v>
      </c>
      <c r="P1391">
        <f t="shared" si="515"/>
        <v>11.4</v>
      </c>
    </row>
    <row r="1392" spans="1:16" ht="92.25">
      <c r="A1392" s="15">
        <v>26</v>
      </c>
      <c r="D1392">
        <v>1352.65148</v>
      </c>
      <c r="M1392">
        <f t="shared" si="512"/>
        <v>28.5</v>
      </c>
      <c r="N1392">
        <f t="shared" si="513"/>
        <v>19</v>
      </c>
      <c r="O1392">
        <f t="shared" si="514"/>
        <v>14.25</v>
      </c>
      <c r="P1392">
        <f t="shared" si="515"/>
        <v>11.4</v>
      </c>
    </row>
    <row r="1393" spans="1:16">
      <c r="D1393">
        <v>1352.65148</v>
      </c>
      <c r="E1393">
        <f>(D1393+57+1)/2</f>
        <v>705.32574</v>
      </c>
      <c r="F1393">
        <f>(D1393+1)/2</f>
        <v>676.82574</v>
      </c>
      <c r="M1393">
        <f t="shared" si="512"/>
        <v>28.5</v>
      </c>
      <c r="N1393">
        <f t="shared" si="513"/>
        <v>19</v>
      </c>
      <c r="O1393">
        <f t="shared" si="514"/>
        <v>14.25</v>
      </c>
      <c r="P1393">
        <f t="shared" si="515"/>
        <v>11.4</v>
      </c>
    </row>
    <row r="1394" spans="1:16">
      <c r="A1394" t="s">
        <v>81</v>
      </c>
      <c r="B1394" t="s">
        <v>125</v>
      </c>
      <c r="C1394">
        <v>1031.6360299999999</v>
      </c>
      <c r="D1394">
        <v>1352.65148</v>
      </c>
      <c r="E1394">
        <v>138.0680796</v>
      </c>
      <c r="F1394">
        <v>1.0079400000000001</v>
      </c>
      <c r="G1394">
        <v>2.01355</v>
      </c>
      <c r="H1394" s="12">
        <f>(C1394+D1394+E1394+F1394*1)/3</f>
        <v>841.12117653333337</v>
      </c>
      <c r="I1394" s="12">
        <f>(C1394+D1394+E1394+F1394*1+(G1394-F1394)*4)/3</f>
        <v>842.46198986666684</v>
      </c>
      <c r="J1394" s="12">
        <f>(C1394+D1394+E1394+F1394*2+(G1394-F1394)*4)/4</f>
        <v>632.09847740000009</v>
      </c>
      <c r="K1394" s="12">
        <f>(C1394+D1394+E1394+F1394*3+(G1394-F1394)*4)/5</f>
        <v>505.88036992000008</v>
      </c>
      <c r="M1394">
        <f t="shared" si="512"/>
        <v>869.62117653333337</v>
      </c>
      <c r="N1394">
        <f t="shared" si="513"/>
        <v>861.46198986666684</v>
      </c>
      <c r="O1394">
        <f t="shared" si="514"/>
        <v>646.34847740000009</v>
      </c>
      <c r="P1394">
        <f t="shared" si="515"/>
        <v>517.28036992000011</v>
      </c>
    </row>
    <row r="1395" spans="1:16">
      <c r="A1395" t="s">
        <v>83</v>
      </c>
      <c r="B1395" t="s">
        <v>127</v>
      </c>
      <c r="C1395" s="12">
        <v>1037.5738200000001</v>
      </c>
      <c r="D1395">
        <v>1352.65148</v>
      </c>
      <c r="E1395" s="12">
        <v>138.0680796</v>
      </c>
      <c r="F1395" s="12">
        <v>1.0079400000000001</v>
      </c>
      <c r="G1395" s="12">
        <v>2.01355</v>
      </c>
      <c r="H1395" s="12">
        <f>(C1395+D1395+E1395+F1395*1)/3</f>
        <v>843.10043986666676</v>
      </c>
      <c r="I1395" s="12">
        <f>(C1395+D1395+E1395+F1395*1+(G1395-F1395)*4)/3</f>
        <v>844.44125320000012</v>
      </c>
      <c r="J1395" s="12">
        <f>(C1395+D1395+E1395+F1395*2+(G1395-F1395)*4)/4</f>
        <v>633.58292490000008</v>
      </c>
      <c r="K1395" s="12">
        <f>(C1395+D1395+E1395+F1395*3+(G1395-F1395)*4)/5</f>
        <v>507.06792792000005</v>
      </c>
      <c r="M1395">
        <f t="shared" si="512"/>
        <v>871.60043986666676</v>
      </c>
      <c r="N1395">
        <f t="shared" si="513"/>
        <v>863.44125320000012</v>
      </c>
      <c r="O1395">
        <f t="shared" si="514"/>
        <v>647.83292490000008</v>
      </c>
      <c r="P1395">
        <f t="shared" si="515"/>
        <v>518.46792792000008</v>
      </c>
    </row>
    <row r="1396" spans="1:16">
      <c r="A1396" t="s">
        <v>84</v>
      </c>
      <c r="B1396" t="s">
        <v>128</v>
      </c>
      <c r="C1396" s="12">
        <v>1218.6551099999999</v>
      </c>
      <c r="D1396">
        <v>1352.65148</v>
      </c>
      <c r="E1396" s="12">
        <v>138.0680796</v>
      </c>
      <c r="F1396" s="12">
        <v>1.0079400000000001</v>
      </c>
      <c r="G1396" s="12">
        <v>2.01355</v>
      </c>
      <c r="H1396" s="12">
        <f t="shared" ref="H1396:H1401" si="516">(C1396+D1396+E1396+F1396*1)/3</f>
        <v>903.46086986666671</v>
      </c>
      <c r="I1396" s="12">
        <f t="shared" ref="I1396:I1401" si="517">(C1396+D1396+E1396+F1396*1+(G1396-F1396)*4)/3</f>
        <v>904.80168320000018</v>
      </c>
      <c r="J1396" s="12">
        <f t="shared" ref="J1396:J1401" si="518">(C1396+D1396+E1396+F1396*2+(G1396-F1396)*4)/4</f>
        <v>678.8532474000001</v>
      </c>
      <c r="K1396" s="12">
        <f t="shared" ref="K1396:K1401" si="519">(C1396+D1396+E1396+F1396*3+(G1396-F1396)*4)/5</f>
        <v>543.28418592000003</v>
      </c>
      <c r="M1396">
        <f t="shared" si="512"/>
        <v>931.96086986666671</v>
      </c>
      <c r="N1396">
        <f t="shared" si="513"/>
        <v>923.80168320000018</v>
      </c>
      <c r="O1396">
        <f t="shared" si="514"/>
        <v>693.1032474000001</v>
      </c>
      <c r="P1396">
        <f t="shared" si="515"/>
        <v>554.68418592</v>
      </c>
    </row>
    <row r="1397" spans="1:16">
      <c r="A1397" t="s">
        <v>85</v>
      </c>
      <c r="B1397" t="s">
        <v>129</v>
      </c>
      <c r="C1397">
        <v>976.50329999999997</v>
      </c>
      <c r="D1397">
        <v>1352.65148</v>
      </c>
      <c r="E1397">
        <v>138.0680796</v>
      </c>
      <c r="F1397">
        <v>1.0079400000000001</v>
      </c>
      <c r="G1397">
        <v>2.01355</v>
      </c>
      <c r="H1397" s="12">
        <f t="shared" si="516"/>
        <v>822.74359986666661</v>
      </c>
      <c r="I1397" s="12">
        <f t="shared" si="517"/>
        <v>824.08441320000009</v>
      </c>
      <c r="J1397" s="12">
        <f t="shared" si="518"/>
        <v>618.31529490000003</v>
      </c>
      <c r="K1397" s="12">
        <f t="shared" si="519"/>
        <v>494.85382392000002</v>
      </c>
      <c r="M1397">
        <f t="shared" si="512"/>
        <v>851.24359986666661</v>
      </c>
      <c r="N1397">
        <f t="shared" si="513"/>
        <v>843.08441320000009</v>
      </c>
      <c r="O1397">
        <f t="shared" si="514"/>
        <v>632.56529490000003</v>
      </c>
      <c r="P1397">
        <f t="shared" si="515"/>
        <v>506.25382392</v>
      </c>
    </row>
    <row r="1398" spans="1:16">
      <c r="A1398" t="s">
        <v>86</v>
      </c>
      <c r="B1398" t="s">
        <v>130</v>
      </c>
      <c r="C1398" s="7">
        <v>846.43156999999997</v>
      </c>
      <c r="D1398">
        <v>1352.65148</v>
      </c>
      <c r="E1398" s="7">
        <v>138.0680796</v>
      </c>
      <c r="F1398" s="7">
        <v>1.0079400000000001</v>
      </c>
      <c r="G1398" s="7">
        <v>2.01355</v>
      </c>
      <c r="H1398" s="7">
        <f t="shared" si="516"/>
        <v>779.38635653333347</v>
      </c>
      <c r="I1398" s="7">
        <f t="shared" si="517"/>
        <v>780.72716986666683</v>
      </c>
      <c r="J1398" s="7">
        <f t="shared" si="518"/>
        <v>585.79736240000011</v>
      </c>
      <c r="K1398" s="7">
        <f t="shared" si="519"/>
        <v>468.83947792000009</v>
      </c>
      <c r="M1398">
        <f t="shared" si="512"/>
        <v>807.88635653333347</v>
      </c>
      <c r="N1398">
        <f t="shared" si="513"/>
        <v>799.72716986666683</v>
      </c>
      <c r="O1398">
        <f t="shared" si="514"/>
        <v>600.04736240000011</v>
      </c>
      <c r="P1398">
        <f t="shared" si="515"/>
        <v>480.23947792000007</v>
      </c>
    </row>
    <row r="1399" spans="1:16">
      <c r="A1399" t="s">
        <v>87</v>
      </c>
      <c r="B1399" t="s">
        <v>131</v>
      </c>
      <c r="C1399">
        <v>1655.82484</v>
      </c>
      <c r="D1399">
        <v>1352.65148</v>
      </c>
      <c r="E1399">
        <v>138.0680796</v>
      </c>
      <c r="F1399">
        <v>1.0079400000000001</v>
      </c>
      <c r="G1399">
        <v>2.01355</v>
      </c>
      <c r="H1399">
        <f t="shared" si="516"/>
        <v>1049.1841132</v>
      </c>
      <c r="I1399">
        <f t="shared" si="517"/>
        <v>1050.5249265333334</v>
      </c>
      <c r="J1399">
        <f t="shared" si="518"/>
        <v>788.1456799</v>
      </c>
      <c r="K1399">
        <f t="shared" si="519"/>
        <v>630.71813192000002</v>
      </c>
      <c r="M1399">
        <f t="shared" si="512"/>
        <v>1077.6841132</v>
      </c>
      <c r="N1399">
        <f t="shared" si="513"/>
        <v>1069.5249265333334</v>
      </c>
      <c r="O1399">
        <f t="shared" si="514"/>
        <v>802.3956799</v>
      </c>
      <c r="P1399">
        <f t="shared" si="515"/>
        <v>642.11813192</v>
      </c>
    </row>
    <row r="1400" spans="1:16">
      <c r="A1400" t="s">
        <v>88</v>
      </c>
      <c r="B1400" t="s">
        <v>100</v>
      </c>
      <c r="C1400">
        <v>1566.8461</v>
      </c>
      <c r="D1400">
        <v>1352.65148</v>
      </c>
      <c r="E1400">
        <v>138.0680796</v>
      </c>
      <c r="F1400">
        <v>1.0079400000000001</v>
      </c>
      <c r="G1400">
        <v>2.01355</v>
      </c>
      <c r="H1400" s="7">
        <f t="shared" si="516"/>
        <v>1019.5245332000001</v>
      </c>
      <c r="I1400" s="7">
        <f t="shared" si="517"/>
        <v>1020.8653465333335</v>
      </c>
      <c r="J1400" s="7">
        <f t="shared" si="518"/>
        <v>765.90099490000011</v>
      </c>
      <c r="K1400" s="7">
        <f t="shared" si="519"/>
        <v>612.92238392000013</v>
      </c>
      <c r="M1400">
        <f t="shared" si="512"/>
        <v>1048.0245332</v>
      </c>
      <c r="N1400">
        <f t="shared" si="513"/>
        <v>1039.8653465333334</v>
      </c>
      <c r="O1400">
        <f t="shared" si="514"/>
        <v>780.15099490000011</v>
      </c>
      <c r="P1400">
        <f t="shared" si="515"/>
        <v>624.32238392000022</v>
      </c>
    </row>
    <row r="1401" spans="1:16">
      <c r="A1401" t="s">
        <v>89</v>
      </c>
      <c r="B1401" t="s">
        <v>132</v>
      </c>
      <c r="C1401">
        <v>1323.7518399999999</v>
      </c>
      <c r="D1401">
        <v>1352.65148</v>
      </c>
      <c r="E1401">
        <v>138.0680796</v>
      </c>
      <c r="F1401">
        <v>1.0079400000000001</v>
      </c>
      <c r="G1401">
        <v>2.01355</v>
      </c>
      <c r="H1401" s="12">
        <f t="shared" si="516"/>
        <v>938.49311320000004</v>
      </c>
      <c r="I1401" s="12">
        <f t="shared" si="517"/>
        <v>939.8339265333334</v>
      </c>
      <c r="J1401" s="12">
        <f t="shared" si="518"/>
        <v>705.12742990000004</v>
      </c>
      <c r="K1401" s="12">
        <f t="shared" si="519"/>
        <v>564.30353192000007</v>
      </c>
      <c r="M1401">
        <f t="shared" si="512"/>
        <v>966.99311320000004</v>
      </c>
      <c r="N1401">
        <f t="shared" si="513"/>
        <v>958.8339265333334</v>
      </c>
      <c r="O1401">
        <f t="shared" si="514"/>
        <v>719.37742990000004</v>
      </c>
      <c r="P1401">
        <f t="shared" si="515"/>
        <v>575.70353192000005</v>
      </c>
    </row>
    <row r="1402" spans="1:16">
      <c r="B1402" s="12"/>
      <c r="D1402">
        <v>1352.65148</v>
      </c>
      <c r="M1402">
        <f t="shared" si="512"/>
        <v>28.5</v>
      </c>
      <c r="N1402">
        <f t="shared" si="513"/>
        <v>19</v>
      </c>
      <c r="O1402">
        <f t="shared" si="514"/>
        <v>14.25</v>
      </c>
      <c r="P1402">
        <f t="shared" si="515"/>
        <v>11.4</v>
      </c>
    </row>
    <row r="1403" spans="1:16">
      <c r="B1403" s="7"/>
      <c r="D1403">
        <v>1352.65148</v>
      </c>
      <c r="M1403">
        <f t="shared" si="512"/>
        <v>28.5</v>
      </c>
      <c r="N1403">
        <f t="shared" si="513"/>
        <v>19</v>
      </c>
      <c r="O1403">
        <f t="shared" si="514"/>
        <v>14.25</v>
      </c>
      <c r="P1403">
        <f t="shared" si="515"/>
        <v>11.4</v>
      </c>
    </row>
    <row r="1404" spans="1:16">
      <c r="D1404">
        <v>1352.65148</v>
      </c>
      <c r="M1404">
        <f t="shared" si="512"/>
        <v>28.5</v>
      </c>
      <c r="N1404">
        <f t="shared" si="513"/>
        <v>19</v>
      </c>
      <c r="O1404">
        <f t="shared" si="514"/>
        <v>14.25</v>
      </c>
      <c r="P1404">
        <f t="shared" si="515"/>
        <v>11.4</v>
      </c>
    </row>
    <row r="1405" spans="1:16">
      <c r="B1405" s="7"/>
      <c r="D1405">
        <v>1352.65148</v>
      </c>
      <c r="M1405">
        <f t="shared" si="512"/>
        <v>28.5</v>
      </c>
      <c r="N1405">
        <f t="shared" si="513"/>
        <v>19</v>
      </c>
      <c r="O1405">
        <f t="shared" si="514"/>
        <v>14.25</v>
      </c>
      <c r="P1405">
        <f t="shared" si="515"/>
        <v>11.4</v>
      </c>
    </row>
    <row r="1406" spans="1:16">
      <c r="D1406">
        <v>1352.65148</v>
      </c>
      <c r="M1406">
        <f t="shared" si="512"/>
        <v>28.5</v>
      </c>
      <c r="N1406">
        <f t="shared" si="513"/>
        <v>19</v>
      </c>
      <c r="O1406">
        <f t="shared" si="514"/>
        <v>14.25</v>
      </c>
      <c r="P1406">
        <f t="shared" si="515"/>
        <v>11.4</v>
      </c>
    </row>
    <row r="1407" spans="1:16">
      <c r="A1407" t="s">
        <v>90</v>
      </c>
      <c r="B1407" t="s">
        <v>116</v>
      </c>
      <c r="C1407">
        <v>1218.6741999999999</v>
      </c>
      <c r="D1407">
        <v>1352.65148</v>
      </c>
      <c r="E1407">
        <v>138.0680796</v>
      </c>
      <c r="F1407">
        <v>1.0079400000000001</v>
      </c>
      <c r="G1407">
        <v>2.01355</v>
      </c>
      <c r="H1407" s="12">
        <f t="shared" ref="H1407:H1414" si="520">(C1407+D1407+E1407+F1407*1)/3</f>
        <v>903.46723320000001</v>
      </c>
      <c r="I1407" s="12">
        <f t="shared" ref="I1407:I1414" si="521">(C1407+D1407+E1407+F1407*1+(G1407-F1407)*4)/3</f>
        <v>904.80804653333337</v>
      </c>
      <c r="J1407" s="12">
        <f t="shared" ref="J1407:J1414" si="522">(C1407+D1407+E1407+F1407*2+(G1407-F1407)*4)/4</f>
        <v>678.85801990000004</v>
      </c>
      <c r="K1407" s="12">
        <f t="shared" ref="K1407:K1414" si="523">(C1407+D1407+E1407+F1407*3+(G1407-F1407)*4)/5</f>
        <v>543.28800392000005</v>
      </c>
      <c r="M1407">
        <f t="shared" si="512"/>
        <v>931.96723320000001</v>
      </c>
      <c r="N1407">
        <f t="shared" si="513"/>
        <v>923.80804653333337</v>
      </c>
      <c r="O1407">
        <f t="shared" si="514"/>
        <v>693.10801990000004</v>
      </c>
      <c r="P1407">
        <f t="shared" si="515"/>
        <v>554.68800392000003</v>
      </c>
    </row>
    <row r="1408" spans="1:16">
      <c r="A1408" t="s">
        <v>91</v>
      </c>
      <c r="B1408" t="s">
        <v>115</v>
      </c>
      <c r="C1408">
        <v>533.30418999999995</v>
      </c>
      <c r="D1408">
        <v>1352.65148</v>
      </c>
      <c r="E1408">
        <v>138.0680796</v>
      </c>
      <c r="F1408">
        <v>1.0079400000000001</v>
      </c>
      <c r="G1408">
        <v>2.01355</v>
      </c>
      <c r="H1408" s="13">
        <f t="shared" si="520"/>
        <v>675.01056319999986</v>
      </c>
      <c r="I1408" s="13">
        <f t="shared" si="521"/>
        <v>676.35137653333322</v>
      </c>
      <c r="J1408" s="13">
        <f t="shared" si="522"/>
        <v>507.51551739999991</v>
      </c>
      <c r="K1408" s="13">
        <f t="shared" si="523"/>
        <v>406.21400191999993</v>
      </c>
      <c r="M1408">
        <f t="shared" si="512"/>
        <v>703.51056319999986</v>
      </c>
      <c r="N1408">
        <f t="shared" si="513"/>
        <v>695.35137653333322</v>
      </c>
      <c r="O1408">
        <f t="shared" si="514"/>
        <v>521.76551739999991</v>
      </c>
      <c r="P1408">
        <f t="shared" si="515"/>
        <v>417.61400191999991</v>
      </c>
    </row>
    <row r="1409" spans="1:16">
      <c r="A1409" t="s">
        <v>92</v>
      </c>
      <c r="B1409" t="s">
        <v>114</v>
      </c>
      <c r="C1409">
        <v>1129.6952699999999</v>
      </c>
      <c r="D1409">
        <v>1352.65148</v>
      </c>
      <c r="E1409">
        <v>138.0680796</v>
      </c>
      <c r="F1409">
        <v>1.0079400000000001</v>
      </c>
      <c r="G1409">
        <v>2.01355</v>
      </c>
      <c r="H1409" s="12">
        <f t="shared" si="520"/>
        <v>873.8075898666666</v>
      </c>
      <c r="I1409" s="12">
        <f t="shared" si="521"/>
        <v>875.14840319999996</v>
      </c>
      <c r="J1409" s="12">
        <f t="shared" si="522"/>
        <v>656.61328739999999</v>
      </c>
      <c r="K1409" s="12">
        <f t="shared" si="523"/>
        <v>525.49221792000003</v>
      </c>
      <c r="M1409">
        <f t="shared" si="512"/>
        <v>902.3075898666666</v>
      </c>
      <c r="N1409">
        <f t="shared" si="513"/>
        <v>894.14840319999996</v>
      </c>
      <c r="O1409">
        <f t="shared" si="514"/>
        <v>670.86328739999999</v>
      </c>
      <c r="P1409">
        <f t="shared" si="515"/>
        <v>536.89221792000012</v>
      </c>
    </row>
    <row r="1410" spans="1:16">
      <c r="A1410" t="s">
        <v>72</v>
      </c>
      <c r="B1410" t="s">
        <v>108</v>
      </c>
      <c r="C1410">
        <v>1622.84313</v>
      </c>
      <c r="D1410">
        <v>1352.65148</v>
      </c>
      <c r="E1410">
        <v>138.0680796</v>
      </c>
      <c r="F1410">
        <v>1.0079400000000001</v>
      </c>
      <c r="G1410">
        <v>2.01355</v>
      </c>
      <c r="H1410" s="13">
        <f t="shared" si="520"/>
        <v>1038.1902098666667</v>
      </c>
      <c r="I1410" s="13">
        <f t="shared" si="521"/>
        <v>1039.5310231999999</v>
      </c>
      <c r="J1410" s="13">
        <f t="shared" si="522"/>
        <v>779.9002524</v>
      </c>
      <c r="K1410" s="13">
        <f t="shared" si="523"/>
        <v>624.12178991999997</v>
      </c>
      <c r="M1410">
        <f t="shared" si="512"/>
        <v>1066.6902098666667</v>
      </c>
      <c r="N1410">
        <f t="shared" si="513"/>
        <v>1058.5310231999999</v>
      </c>
      <c r="O1410">
        <f t="shared" si="514"/>
        <v>794.1502524</v>
      </c>
      <c r="P1410">
        <f t="shared" si="515"/>
        <v>635.52178991999995</v>
      </c>
    </row>
    <row r="1411" spans="1:16">
      <c r="A1411" t="s">
        <v>94</v>
      </c>
      <c r="B1411" t="s">
        <v>107</v>
      </c>
      <c r="C1411">
        <v>1307.6008400000001</v>
      </c>
      <c r="D1411">
        <v>1352.65148</v>
      </c>
      <c r="E1411">
        <v>138.0680796</v>
      </c>
      <c r="F1411">
        <v>1.0079400000000001</v>
      </c>
      <c r="G1411">
        <v>2.01355</v>
      </c>
      <c r="H1411" s="12">
        <f t="shared" si="520"/>
        <v>933.10944653333343</v>
      </c>
      <c r="I1411" s="12">
        <f t="shared" si="521"/>
        <v>934.45025986666678</v>
      </c>
      <c r="J1411" s="12">
        <f t="shared" si="522"/>
        <v>701.08967990000008</v>
      </c>
      <c r="K1411" s="12">
        <f t="shared" si="523"/>
        <v>561.0733319200001</v>
      </c>
      <c r="M1411">
        <f t="shared" si="512"/>
        <v>961.60944653333343</v>
      </c>
      <c r="N1411">
        <f t="shared" si="513"/>
        <v>953.45025986666678</v>
      </c>
      <c r="O1411">
        <f t="shared" si="514"/>
        <v>715.33967990000008</v>
      </c>
      <c r="P1411">
        <f t="shared" si="515"/>
        <v>572.47333192000008</v>
      </c>
    </row>
    <row r="1412" spans="1:16">
      <c r="A1412" t="s">
        <v>80</v>
      </c>
      <c r="B1412" t="s">
        <v>109</v>
      </c>
      <c r="C1412">
        <v>2060.22264</v>
      </c>
      <c r="D1412">
        <v>1352.65148</v>
      </c>
      <c r="E1412">
        <v>138.0680796</v>
      </c>
      <c r="F1412">
        <v>1.0079400000000001</v>
      </c>
      <c r="G1412">
        <v>2.01355</v>
      </c>
      <c r="H1412" s="12">
        <f t="shared" si="520"/>
        <v>1183.9833798666666</v>
      </c>
      <c r="I1412" s="12">
        <f t="shared" si="521"/>
        <v>1185.3241932000001</v>
      </c>
      <c r="J1412" s="12">
        <f t="shared" si="522"/>
        <v>889.24512990000005</v>
      </c>
      <c r="K1412" s="12">
        <f t="shared" si="523"/>
        <v>711.59769191999999</v>
      </c>
      <c r="M1412">
        <f t="shared" si="512"/>
        <v>1212.4833798666666</v>
      </c>
      <c r="N1412">
        <f t="shared" si="513"/>
        <v>1204.3241932000001</v>
      </c>
      <c r="O1412">
        <f t="shared" si="514"/>
        <v>903.49512990000005</v>
      </c>
      <c r="P1412">
        <f t="shared" si="515"/>
        <v>722.99769192000008</v>
      </c>
    </row>
    <row r="1413" spans="1:16">
      <c r="A1413" t="s">
        <v>34</v>
      </c>
      <c r="B1413" t="s">
        <v>113</v>
      </c>
      <c r="C1413">
        <v>915.51927999999998</v>
      </c>
      <c r="D1413">
        <v>1352.65148</v>
      </c>
      <c r="E1413">
        <v>138.0680796</v>
      </c>
      <c r="F1413">
        <v>1.0079400000000001</v>
      </c>
      <c r="G1413">
        <v>2.01355</v>
      </c>
      <c r="H1413" s="12">
        <f t="shared" si="520"/>
        <v>802.41559319999999</v>
      </c>
      <c r="I1413" s="12">
        <f t="shared" si="521"/>
        <v>803.75640653333346</v>
      </c>
      <c r="J1413" s="12">
        <f t="shared" si="522"/>
        <v>603.06928990000006</v>
      </c>
      <c r="K1413" s="12">
        <f t="shared" si="523"/>
        <v>482.65701992000004</v>
      </c>
      <c r="M1413">
        <f t="shared" si="512"/>
        <v>830.91559319999999</v>
      </c>
      <c r="N1413">
        <f t="shared" si="513"/>
        <v>822.75640653333346</v>
      </c>
      <c r="O1413">
        <f t="shared" si="514"/>
        <v>617.31928990000006</v>
      </c>
      <c r="P1413">
        <f t="shared" si="515"/>
        <v>494.05701992000002</v>
      </c>
    </row>
    <row r="1414" spans="1:16">
      <c r="A1414" t="s">
        <v>36</v>
      </c>
      <c r="B1414" t="s">
        <v>110</v>
      </c>
      <c r="C1414">
        <v>1099.64698</v>
      </c>
      <c r="D1414">
        <v>1352.65148</v>
      </c>
      <c r="E1414">
        <v>138.0680796</v>
      </c>
      <c r="F1414">
        <v>1.0079400000000001</v>
      </c>
      <c r="G1414">
        <v>2.01355</v>
      </c>
      <c r="H1414" s="7">
        <f t="shared" si="520"/>
        <v>863.79149319999999</v>
      </c>
      <c r="I1414" s="7">
        <f t="shared" si="521"/>
        <v>865.13230653333346</v>
      </c>
      <c r="J1414" s="7">
        <f t="shared" si="522"/>
        <v>649.10121490000006</v>
      </c>
      <c r="K1414" s="7">
        <f t="shared" si="523"/>
        <v>519.48255992000009</v>
      </c>
      <c r="M1414">
        <f t="shared" si="512"/>
        <v>892.29149319999999</v>
      </c>
      <c r="N1414">
        <f t="shared" si="513"/>
        <v>884.13230653333346</v>
      </c>
      <c r="O1414">
        <f t="shared" si="514"/>
        <v>663.35121490000006</v>
      </c>
      <c r="P1414">
        <f t="shared" si="515"/>
        <v>530.88255992000018</v>
      </c>
    </row>
    <row r="1415" spans="1:16">
      <c r="D1415">
        <v>1352.65148</v>
      </c>
      <c r="H1415" s="12"/>
      <c r="I1415" s="12"/>
      <c r="J1415" s="12"/>
      <c r="K1415" s="12"/>
      <c r="M1415">
        <f t="shared" si="512"/>
        <v>28.5</v>
      </c>
      <c r="N1415">
        <f t="shared" si="513"/>
        <v>19</v>
      </c>
      <c r="O1415">
        <f t="shared" si="514"/>
        <v>14.25</v>
      </c>
      <c r="P1415">
        <f t="shared" si="515"/>
        <v>11.4</v>
      </c>
    </row>
    <row r="1416" spans="1:16">
      <c r="D1416">
        <v>1352.65148</v>
      </c>
      <c r="H1416" s="12"/>
      <c r="I1416" s="12"/>
      <c r="J1416" s="12"/>
      <c r="K1416" s="12"/>
      <c r="M1416">
        <f t="shared" si="512"/>
        <v>28.5</v>
      </c>
      <c r="N1416">
        <f t="shared" si="513"/>
        <v>19</v>
      </c>
      <c r="O1416">
        <f t="shared" si="514"/>
        <v>14.25</v>
      </c>
      <c r="P1416">
        <f t="shared" si="515"/>
        <v>11.4</v>
      </c>
    </row>
    <row r="1417" spans="1:16">
      <c r="A1417" t="s">
        <v>37</v>
      </c>
      <c r="B1417" t="s">
        <v>101</v>
      </c>
      <c r="C1417">
        <v>874.46286999999995</v>
      </c>
      <c r="D1417">
        <v>1352.65148</v>
      </c>
      <c r="E1417">
        <v>138.0680796</v>
      </c>
      <c r="F1417">
        <v>1.0079400000000001</v>
      </c>
      <c r="G1417">
        <v>2.01355</v>
      </c>
      <c r="H1417" s="12">
        <f t="shared" ref="H1417:H1423" si="524">(C1417+D1417+E1417+F1417*1)/3</f>
        <v>788.73012319999998</v>
      </c>
      <c r="I1417" s="12">
        <f t="shared" ref="I1417:I1424" si="525">(C1417+D1417+E1417+F1417*1+(G1417-F1417)*4)/3</f>
        <v>790.07093653333334</v>
      </c>
      <c r="J1417" s="12">
        <f t="shared" ref="J1417:J1424" si="526">(C1417+D1417+E1417+F1417*2+(G1417-F1417)*4)/4</f>
        <v>592.80518740000002</v>
      </c>
      <c r="K1417" s="12">
        <f t="shared" ref="K1417:K1424" si="527">(C1417+D1417+E1417+F1417*3+(G1417-F1417)*4)/5</f>
        <v>474.44573792</v>
      </c>
      <c r="M1417">
        <f t="shared" si="512"/>
        <v>817.23012319999998</v>
      </c>
      <c r="N1417">
        <f t="shared" si="513"/>
        <v>809.07093653333334</v>
      </c>
      <c r="O1417">
        <f t="shared" si="514"/>
        <v>607.05518740000002</v>
      </c>
      <c r="P1417">
        <f t="shared" si="515"/>
        <v>485.84573792000003</v>
      </c>
    </row>
    <row r="1418" spans="1:16">
      <c r="A1418" t="s">
        <v>39</v>
      </c>
      <c r="B1418" t="s">
        <v>102</v>
      </c>
      <c r="C1418">
        <v>1352.65148</v>
      </c>
      <c r="D1418">
        <v>1352.65148</v>
      </c>
      <c r="E1418">
        <v>138.0680796</v>
      </c>
      <c r="F1418">
        <v>1.0079400000000001</v>
      </c>
      <c r="G1418">
        <v>2.01355</v>
      </c>
      <c r="H1418" s="12">
        <f t="shared" si="524"/>
        <v>948.12632653333333</v>
      </c>
      <c r="I1418" s="12">
        <f t="shared" si="525"/>
        <v>949.4671398666668</v>
      </c>
      <c r="J1418" s="12">
        <f t="shared" si="526"/>
        <v>712.35233990000006</v>
      </c>
      <c r="K1418" s="12">
        <f t="shared" si="527"/>
        <v>570.08345992</v>
      </c>
      <c r="M1418">
        <f t="shared" si="512"/>
        <v>976.62632653333333</v>
      </c>
      <c r="N1418">
        <f t="shared" si="513"/>
        <v>968.4671398666668</v>
      </c>
      <c r="O1418">
        <f t="shared" si="514"/>
        <v>726.60233990000006</v>
      </c>
      <c r="P1418">
        <f t="shared" si="515"/>
        <v>581.48345991999997</v>
      </c>
    </row>
    <row r="1419" spans="1:16">
      <c r="A1419" t="s">
        <v>41</v>
      </c>
      <c r="B1419" t="s">
        <v>103</v>
      </c>
      <c r="C1419">
        <v>1399.8155099999999</v>
      </c>
      <c r="D1419">
        <v>1352.65148</v>
      </c>
      <c r="E1419">
        <v>138.0680796</v>
      </c>
      <c r="F1419">
        <v>1.0079400000000001</v>
      </c>
      <c r="G1419">
        <v>2.01355</v>
      </c>
      <c r="H1419" s="12">
        <f t="shared" si="524"/>
        <v>963.84766986666671</v>
      </c>
      <c r="I1419" s="12">
        <f t="shared" si="525"/>
        <v>965.18848320000006</v>
      </c>
      <c r="J1419" s="12">
        <f t="shared" si="526"/>
        <v>724.14334740000004</v>
      </c>
      <c r="K1419" s="12">
        <f t="shared" si="527"/>
        <v>579.51626592000002</v>
      </c>
      <c r="M1419">
        <f t="shared" si="512"/>
        <v>992.34766986666671</v>
      </c>
      <c r="N1419">
        <f t="shared" si="513"/>
        <v>984.18848320000006</v>
      </c>
      <c r="O1419">
        <f t="shared" si="514"/>
        <v>738.39334740000004</v>
      </c>
      <c r="P1419">
        <f t="shared" si="515"/>
        <v>590.91626592</v>
      </c>
    </row>
    <row r="1420" spans="1:16">
      <c r="A1420" t="s">
        <v>43</v>
      </c>
      <c r="B1420" t="s">
        <v>111</v>
      </c>
      <c r="C1420">
        <v>889.56179999999995</v>
      </c>
      <c r="D1420">
        <v>1352.65148</v>
      </c>
      <c r="E1420">
        <v>138.0680796</v>
      </c>
      <c r="F1420">
        <v>1.0079400000000001</v>
      </c>
      <c r="G1420">
        <v>2.01355</v>
      </c>
      <c r="H1420" s="13">
        <f t="shared" si="524"/>
        <v>793.76309986666672</v>
      </c>
      <c r="I1420" s="13">
        <f t="shared" si="525"/>
        <v>795.10391320000008</v>
      </c>
      <c r="J1420" s="13">
        <f t="shared" si="526"/>
        <v>596.57991990000005</v>
      </c>
      <c r="K1420" s="13">
        <f t="shared" si="527"/>
        <v>477.46552392000001</v>
      </c>
      <c r="M1420">
        <f t="shared" si="512"/>
        <v>822.26309986666672</v>
      </c>
      <c r="N1420">
        <f t="shared" si="513"/>
        <v>814.10391320000008</v>
      </c>
      <c r="O1420">
        <f t="shared" si="514"/>
        <v>610.82991990000005</v>
      </c>
      <c r="P1420">
        <f t="shared" si="515"/>
        <v>488.86552392000004</v>
      </c>
    </row>
    <row r="1421" spans="1:16">
      <c r="A1421" t="s">
        <v>44</v>
      </c>
      <c r="B1421" t="s">
        <v>104</v>
      </c>
      <c r="C1421">
        <v>1219.6892399999999</v>
      </c>
      <c r="D1421">
        <v>1352.65148</v>
      </c>
      <c r="E1421">
        <v>138.0680796</v>
      </c>
      <c r="F1421">
        <v>1.0079400000000001</v>
      </c>
      <c r="G1421">
        <v>2.01355</v>
      </c>
      <c r="H1421" s="12">
        <f t="shared" si="524"/>
        <v>903.80557986666679</v>
      </c>
      <c r="I1421" s="12">
        <f t="shared" si="525"/>
        <v>905.14639320000015</v>
      </c>
      <c r="J1421" s="12">
        <f t="shared" si="526"/>
        <v>679.1117799000001</v>
      </c>
      <c r="K1421" s="12">
        <f t="shared" si="527"/>
        <v>543.49101192000012</v>
      </c>
      <c r="M1421">
        <f t="shared" si="512"/>
        <v>932.30557986666679</v>
      </c>
      <c r="N1421">
        <f t="shared" si="513"/>
        <v>924.14639320000015</v>
      </c>
      <c r="O1421">
        <f t="shared" si="514"/>
        <v>693.3617799000001</v>
      </c>
      <c r="P1421">
        <f t="shared" si="515"/>
        <v>554.89101192000021</v>
      </c>
    </row>
    <row r="1422" spans="1:16">
      <c r="A1422" t="s">
        <v>99</v>
      </c>
      <c r="B1422" t="s">
        <v>105</v>
      </c>
      <c r="C1422">
        <v>2243.2467999999999</v>
      </c>
      <c r="D1422">
        <v>1352.65148</v>
      </c>
      <c r="E1422">
        <v>138.0680796</v>
      </c>
      <c r="F1422">
        <v>1.0079400000000001</v>
      </c>
      <c r="G1422">
        <v>2.01355</v>
      </c>
      <c r="H1422" s="12">
        <f t="shared" si="524"/>
        <v>1244.9914332000001</v>
      </c>
      <c r="I1422" s="12">
        <f t="shared" si="525"/>
        <v>1246.3322465333333</v>
      </c>
      <c r="J1422" s="12">
        <f t="shared" si="526"/>
        <v>935.00116990000004</v>
      </c>
      <c r="K1422" s="12">
        <f t="shared" si="527"/>
        <v>748.20252391999998</v>
      </c>
      <c r="M1422">
        <f t="shared" si="512"/>
        <v>1273.4914332000001</v>
      </c>
      <c r="N1422">
        <f t="shared" si="513"/>
        <v>1265.3322465333333</v>
      </c>
      <c r="O1422">
        <f t="shared" si="514"/>
        <v>949.25116990000004</v>
      </c>
      <c r="P1422">
        <f t="shared" si="515"/>
        <v>759.60252392000007</v>
      </c>
    </row>
    <row r="1423" spans="1:16">
      <c r="A1423" t="s">
        <v>50</v>
      </c>
      <c r="B1423" t="s">
        <v>106</v>
      </c>
      <c r="C1423">
        <v>1256.6957299999999</v>
      </c>
      <c r="D1423">
        <v>1352.65148</v>
      </c>
      <c r="E1423">
        <v>138.0680796</v>
      </c>
      <c r="F1423">
        <v>1.0079400000000001</v>
      </c>
      <c r="G1423">
        <v>2.01355</v>
      </c>
      <c r="H1423" s="13">
        <f t="shared" si="524"/>
        <v>916.14107653333338</v>
      </c>
      <c r="I1423" s="13">
        <f t="shared" si="525"/>
        <v>917.48188986666673</v>
      </c>
      <c r="J1423" s="13">
        <f t="shared" si="526"/>
        <v>688.36340240000004</v>
      </c>
      <c r="K1423" s="13">
        <f t="shared" si="527"/>
        <v>550.89230992</v>
      </c>
      <c r="M1423">
        <f t="shared" si="512"/>
        <v>944.64107653333338</v>
      </c>
      <c r="N1423">
        <f t="shared" si="513"/>
        <v>936.48188986666673</v>
      </c>
      <c r="O1423">
        <f t="shared" si="514"/>
        <v>702.61340240000004</v>
      </c>
      <c r="P1423">
        <f t="shared" si="515"/>
        <v>562.29230991999998</v>
      </c>
    </row>
    <row r="1424" spans="1:16">
      <c r="A1424" t="s">
        <v>52</v>
      </c>
      <c r="B1424" t="s">
        <v>112</v>
      </c>
      <c r="C1424">
        <v>958.60841000000005</v>
      </c>
      <c r="D1424">
        <v>1352.65148</v>
      </c>
      <c r="E1424">
        <v>138.0680796</v>
      </c>
      <c r="F1424">
        <v>1.0079400000000001</v>
      </c>
      <c r="G1424">
        <v>2.01355</v>
      </c>
      <c r="H1424" s="7">
        <f>(C1424+D1424+E1424+F1424*1)/3</f>
        <v>816.7786365333335</v>
      </c>
      <c r="I1424" s="7">
        <f t="shared" si="525"/>
        <v>818.11944986666686</v>
      </c>
      <c r="J1424" s="7">
        <f t="shared" si="526"/>
        <v>613.84157240000013</v>
      </c>
      <c r="K1424" s="7">
        <f t="shared" si="527"/>
        <v>491.27484592000008</v>
      </c>
      <c r="M1424">
        <f t="shared" si="512"/>
        <v>845.2786365333335</v>
      </c>
      <c r="N1424">
        <f t="shared" si="513"/>
        <v>837.11944986666686</v>
      </c>
      <c r="O1424">
        <f t="shared" si="514"/>
        <v>628.09157240000013</v>
      </c>
      <c r="P1424">
        <f t="shared" si="515"/>
        <v>502.67484592000011</v>
      </c>
    </row>
    <row r="1425" spans="1:18">
      <c r="D1425">
        <v>1352.65148</v>
      </c>
      <c r="H1425" s="12"/>
      <c r="I1425" s="12"/>
      <c r="J1425" s="12"/>
      <c r="K1425" s="12"/>
      <c r="M1425">
        <f t="shared" si="512"/>
        <v>28.5</v>
      </c>
      <c r="N1425">
        <f t="shared" si="513"/>
        <v>19</v>
      </c>
      <c r="O1425">
        <f t="shared" si="514"/>
        <v>14.25</v>
      </c>
      <c r="P1425">
        <f t="shared" si="515"/>
        <v>11.4</v>
      </c>
    </row>
    <row r="1426" spans="1:18">
      <c r="D1426">
        <v>1352.65148</v>
      </c>
      <c r="H1426" s="12"/>
      <c r="I1426" s="12"/>
      <c r="J1426" s="12"/>
      <c r="K1426" s="12"/>
      <c r="M1426">
        <f t="shared" si="512"/>
        <v>28.5</v>
      </c>
      <c r="N1426">
        <f t="shared" si="513"/>
        <v>19</v>
      </c>
      <c r="O1426">
        <f t="shared" si="514"/>
        <v>14.25</v>
      </c>
      <c r="P1426">
        <f t="shared" si="515"/>
        <v>11.4</v>
      </c>
    </row>
    <row r="1427" spans="1:18">
      <c r="A1427" t="s">
        <v>54</v>
      </c>
      <c r="B1427" t="s">
        <v>133</v>
      </c>
      <c r="C1427">
        <v>1095.59456</v>
      </c>
      <c r="D1427">
        <v>1352.65148</v>
      </c>
      <c r="E1427">
        <v>138.0680796</v>
      </c>
      <c r="F1427">
        <v>1.0079400000000001</v>
      </c>
      <c r="G1427">
        <v>2.01355</v>
      </c>
      <c r="H1427" s="12">
        <f>(C1427+D1427+E1427+F1427*1)/3</f>
        <v>862.44068653333341</v>
      </c>
      <c r="I1427" s="12">
        <f t="shared" ref="I1427:I1434" si="528">(C1427+D1427+E1427+F1427*1+(G1427-F1427)*4)/3</f>
        <v>863.78149986666676</v>
      </c>
      <c r="J1427" s="12">
        <f t="shared" ref="J1427:J1434" si="529">(C1427+D1427+E1427+F1427*2+(G1427-F1427)*4)/4</f>
        <v>648.08810990000006</v>
      </c>
      <c r="K1427" s="12">
        <f t="shared" ref="K1427:K1434" si="530">(C1427+D1427+E1427+F1427*3+(G1427-F1427)*4)/5</f>
        <v>518.67207592</v>
      </c>
      <c r="M1427">
        <f t="shared" si="512"/>
        <v>890.94068653333341</v>
      </c>
      <c r="N1427">
        <f t="shared" si="513"/>
        <v>882.78149986666676</v>
      </c>
      <c r="O1427">
        <f t="shared" si="514"/>
        <v>662.33810990000006</v>
      </c>
      <c r="P1427">
        <f t="shared" si="515"/>
        <v>530.07207591999997</v>
      </c>
    </row>
    <row r="1428" spans="1:18">
      <c r="A1428" t="s">
        <v>56</v>
      </c>
      <c r="B1428" t="s">
        <v>134</v>
      </c>
      <c r="C1428">
        <v>1646.8536799999999</v>
      </c>
      <c r="D1428">
        <v>1352.65148</v>
      </c>
      <c r="E1428">
        <v>138.0680796</v>
      </c>
      <c r="F1428">
        <v>1.0079400000000001</v>
      </c>
      <c r="G1428">
        <v>2.01355</v>
      </c>
      <c r="H1428" s="12">
        <f t="shared" ref="H1428:H1434" si="531">(C1428+D1428+E1428+F1428*1)/3</f>
        <v>1046.1937265333333</v>
      </c>
      <c r="I1428" s="12">
        <f t="shared" si="528"/>
        <v>1047.5345398666666</v>
      </c>
      <c r="J1428" s="12">
        <f t="shared" si="529"/>
        <v>785.90288989999999</v>
      </c>
      <c r="K1428" s="12">
        <f t="shared" si="530"/>
        <v>628.92389991999994</v>
      </c>
      <c r="M1428">
        <f t="shared" si="512"/>
        <v>1074.6937265333333</v>
      </c>
      <c r="N1428">
        <f t="shared" si="513"/>
        <v>1066.5345398666666</v>
      </c>
      <c r="O1428">
        <f t="shared" si="514"/>
        <v>800.15288989999999</v>
      </c>
      <c r="P1428">
        <f t="shared" si="515"/>
        <v>640.32389991999992</v>
      </c>
    </row>
    <row r="1429" spans="1:18">
      <c r="A1429" t="s">
        <v>61</v>
      </c>
      <c r="B1429" t="s">
        <v>135</v>
      </c>
      <c r="C1429">
        <v>944.47958000000006</v>
      </c>
      <c r="D1429">
        <v>1352.65148</v>
      </c>
      <c r="E1429">
        <v>138.0680796</v>
      </c>
      <c r="F1429">
        <v>1.0079400000000001</v>
      </c>
      <c r="G1429">
        <v>2.01355</v>
      </c>
      <c r="H1429" s="13">
        <f t="shared" si="531"/>
        <v>812.06902653333339</v>
      </c>
      <c r="I1429" s="13">
        <f t="shared" si="528"/>
        <v>813.40983986666686</v>
      </c>
      <c r="J1429" s="13">
        <f t="shared" si="529"/>
        <v>610.30936490000011</v>
      </c>
      <c r="K1429" s="13">
        <f t="shared" si="530"/>
        <v>488.44907992000009</v>
      </c>
      <c r="M1429">
        <f t="shared" si="512"/>
        <v>840.56902653333339</v>
      </c>
      <c r="N1429">
        <f t="shared" si="513"/>
        <v>832.40983986666686</v>
      </c>
      <c r="O1429">
        <f t="shared" si="514"/>
        <v>624.55936490000011</v>
      </c>
      <c r="P1429">
        <f t="shared" si="515"/>
        <v>499.84907992000007</v>
      </c>
    </row>
    <row r="1430" spans="1:18">
      <c r="A1430" t="s">
        <v>63</v>
      </c>
      <c r="B1430" t="s">
        <v>126</v>
      </c>
      <c r="C1430">
        <v>876.51490999999999</v>
      </c>
      <c r="D1430">
        <v>1352.65148</v>
      </c>
      <c r="E1430">
        <v>138.0680796</v>
      </c>
      <c r="F1430">
        <v>1.0079400000000001</v>
      </c>
      <c r="G1430">
        <v>2.01355</v>
      </c>
      <c r="H1430" s="12">
        <f t="shared" si="531"/>
        <v>789.41413653333336</v>
      </c>
      <c r="I1430" s="12">
        <f t="shared" si="528"/>
        <v>790.75494986666672</v>
      </c>
      <c r="J1430" s="12">
        <f t="shared" si="529"/>
        <v>593.31819740000003</v>
      </c>
      <c r="K1430" s="12">
        <f t="shared" si="530"/>
        <v>474.85614592000002</v>
      </c>
      <c r="M1430">
        <f t="shared" si="512"/>
        <v>817.91413653333336</v>
      </c>
      <c r="N1430">
        <f t="shared" si="513"/>
        <v>809.75494986666672</v>
      </c>
      <c r="O1430">
        <f t="shared" si="514"/>
        <v>607.56819740000003</v>
      </c>
      <c r="P1430">
        <f t="shared" si="515"/>
        <v>486.25614591999999</v>
      </c>
    </row>
    <row r="1431" spans="1:18">
      <c r="A1431" t="s">
        <v>79</v>
      </c>
      <c r="B1431" t="s">
        <v>136</v>
      </c>
      <c r="C1431">
        <v>1258.6724899999999</v>
      </c>
      <c r="D1431">
        <v>1352.65148</v>
      </c>
      <c r="E1431">
        <v>138.0680796</v>
      </c>
      <c r="F1431">
        <v>1.0079400000000001</v>
      </c>
      <c r="G1431">
        <v>2.01355</v>
      </c>
      <c r="H1431" s="13">
        <f t="shared" si="531"/>
        <v>916.79999653333334</v>
      </c>
      <c r="I1431" s="13">
        <f t="shared" si="528"/>
        <v>918.1408098666667</v>
      </c>
      <c r="J1431" s="13">
        <f t="shared" si="529"/>
        <v>688.85759240000004</v>
      </c>
      <c r="K1431" s="13">
        <f t="shared" si="530"/>
        <v>551.28766192000001</v>
      </c>
      <c r="M1431">
        <f t="shared" si="512"/>
        <v>945.29999653333334</v>
      </c>
      <c r="N1431">
        <f t="shared" si="513"/>
        <v>937.1408098666667</v>
      </c>
      <c r="O1431">
        <f t="shared" si="514"/>
        <v>703.10759240000004</v>
      </c>
      <c r="P1431">
        <f t="shared" si="515"/>
        <v>562.68766191999998</v>
      </c>
    </row>
    <row r="1432" spans="1:18">
      <c r="A1432" t="s">
        <v>66</v>
      </c>
      <c r="B1432" t="s">
        <v>137</v>
      </c>
      <c r="C1432">
        <v>745.45666000000006</v>
      </c>
      <c r="D1432">
        <v>1352.65148</v>
      </c>
      <c r="E1432">
        <v>138.0680796</v>
      </c>
      <c r="F1432">
        <v>1.0079400000000001</v>
      </c>
      <c r="G1432">
        <v>2.01355</v>
      </c>
      <c r="H1432" s="7">
        <f t="shared" si="531"/>
        <v>745.72805320000009</v>
      </c>
      <c r="I1432" s="7">
        <f t="shared" si="528"/>
        <v>747.06886653333356</v>
      </c>
      <c r="J1432" s="7">
        <f t="shared" si="529"/>
        <v>560.55363490000013</v>
      </c>
      <c r="K1432" s="7">
        <f t="shared" si="530"/>
        <v>448.64449592000011</v>
      </c>
      <c r="M1432">
        <f t="shared" si="512"/>
        <v>774.22805320000009</v>
      </c>
      <c r="N1432">
        <f t="shared" si="513"/>
        <v>766.06886653333356</v>
      </c>
      <c r="O1432">
        <f t="shared" si="514"/>
        <v>574.80363490000013</v>
      </c>
      <c r="P1432">
        <f t="shared" si="515"/>
        <v>460.04449592000009</v>
      </c>
    </row>
    <row r="1433" spans="1:18">
      <c r="A1433" t="s">
        <v>68</v>
      </c>
      <c r="B1433" t="s">
        <v>138</v>
      </c>
      <c r="C1433">
        <v>915.54106000000002</v>
      </c>
      <c r="D1433">
        <v>1352.65148</v>
      </c>
      <c r="E1433">
        <v>138.0680796</v>
      </c>
      <c r="F1433">
        <v>1.0079400000000001</v>
      </c>
      <c r="G1433">
        <v>2.01355</v>
      </c>
      <c r="H1433" s="12">
        <f t="shared" si="531"/>
        <v>802.42285320000008</v>
      </c>
      <c r="I1433" s="12">
        <f t="shared" si="528"/>
        <v>803.76366653333343</v>
      </c>
      <c r="J1433" s="12">
        <f t="shared" si="529"/>
        <v>603.07473490000007</v>
      </c>
      <c r="K1433" s="12">
        <f t="shared" si="530"/>
        <v>482.66137592000007</v>
      </c>
      <c r="M1433">
        <f t="shared" si="512"/>
        <v>830.92285320000008</v>
      </c>
      <c r="N1433">
        <f t="shared" si="513"/>
        <v>822.76366653333343</v>
      </c>
      <c r="O1433">
        <f t="shared" si="514"/>
        <v>617.32473490000007</v>
      </c>
      <c r="P1433">
        <f t="shared" si="515"/>
        <v>494.06137592000005</v>
      </c>
    </row>
    <row r="1434" spans="1:18">
      <c r="A1434" t="s">
        <v>70</v>
      </c>
      <c r="B1434" t="s">
        <v>139</v>
      </c>
      <c r="C1434">
        <v>1591.83664</v>
      </c>
      <c r="D1434">
        <v>1352.65148</v>
      </c>
      <c r="E1434">
        <v>138.0680796</v>
      </c>
      <c r="F1434">
        <v>1.0079400000000001</v>
      </c>
      <c r="G1434">
        <v>2.01355</v>
      </c>
      <c r="H1434" s="12">
        <f t="shared" si="531"/>
        <v>1027.8547132000001</v>
      </c>
      <c r="I1434" s="12">
        <f t="shared" si="528"/>
        <v>1029.1955265333334</v>
      </c>
      <c r="J1434" s="12">
        <f t="shared" si="529"/>
        <v>772.14862990000006</v>
      </c>
      <c r="K1434" s="12">
        <f t="shared" si="530"/>
        <v>617.92049192000002</v>
      </c>
      <c r="M1434">
        <f t="shared" si="512"/>
        <v>1056.3547132000001</v>
      </c>
      <c r="N1434">
        <f t="shared" si="513"/>
        <v>1048.1955265333334</v>
      </c>
      <c r="O1434">
        <f t="shared" si="514"/>
        <v>786.39862990000006</v>
      </c>
      <c r="P1434">
        <f t="shared" si="515"/>
        <v>629.32049191999999</v>
      </c>
    </row>
    <row r="1435" spans="1:18">
      <c r="H1435" s="12"/>
      <c r="I1435" s="12"/>
      <c r="J1435" s="12"/>
      <c r="K1435" s="12"/>
      <c r="M1435">
        <f t="shared" si="512"/>
        <v>28.5</v>
      </c>
      <c r="N1435">
        <f t="shared" si="513"/>
        <v>19</v>
      </c>
      <c r="O1435">
        <f t="shared" si="514"/>
        <v>14.25</v>
      </c>
      <c r="P1435">
        <f t="shared" si="515"/>
        <v>11.4</v>
      </c>
    </row>
    <row r="1436" spans="1:18">
      <c r="H1436" s="12"/>
      <c r="I1436" s="12"/>
      <c r="J1436" s="12"/>
      <c r="K1436" s="12"/>
      <c r="M1436">
        <f t="shared" si="512"/>
        <v>28.5</v>
      </c>
      <c r="N1436">
        <f t="shared" si="513"/>
        <v>19</v>
      </c>
      <c r="O1436">
        <f t="shared" si="514"/>
        <v>14.25</v>
      </c>
      <c r="P1436">
        <f t="shared" si="515"/>
        <v>11.4</v>
      </c>
    </row>
    <row r="1437" spans="1:18" ht="92.25">
      <c r="A1437" s="15">
        <v>39</v>
      </c>
      <c r="H1437" s="12"/>
      <c r="I1437" s="12"/>
      <c r="J1437" s="12"/>
      <c r="K1437" s="12"/>
      <c r="M1437">
        <f t="shared" si="512"/>
        <v>28.5</v>
      </c>
      <c r="N1437">
        <f t="shared" si="513"/>
        <v>19</v>
      </c>
      <c r="O1437">
        <f t="shared" si="514"/>
        <v>14.25</v>
      </c>
      <c r="P1437">
        <f t="shared" si="515"/>
        <v>11.4</v>
      </c>
    </row>
    <row r="1438" spans="1:18">
      <c r="B1438">
        <v>33</v>
      </c>
      <c r="C1438" s="16">
        <v>2089.1036399999998</v>
      </c>
      <c r="D1438" s="16">
        <v>2089.1036399999998</v>
      </c>
      <c r="E1438">
        <v>138.0680796</v>
      </c>
      <c r="F1438">
        <v>1.0079400000000001</v>
      </c>
      <c r="G1438">
        <v>2.01355</v>
      </c>
      <c r="H1438" s="12">
        <f t="shared" ref="H1438" si="532">(C1438+D1438+E1438+F1438*1)/3</f>
        <v>1439.0944331999999</v>
      </c>
      <c r="I1438" s="12">
        <f t="shared" ref="I1438" si="533">(C1438+D1438+E1438+F1438*1+(G1438-F1438)*4)/3</f>
        <v>1440.4352465333332</v>
      </c>
      <c r="J1438" s="12">
        <f t="shared" ref="J1438" si="534">(C1438+D1438+E1438+F1438*2+(G1438-F1438)*4)/4</f>
        <v>1080.5784198999997</v>
      </c>
      <c r="K1438" s="12">
        <f>(C1438+D1438+E1438+F1438*3+(G1438-F1438)*4)/5</f>
        <v>864.6643239199999</v>
      </c>
      <c r="L1438">
        <f>(C1438+D1438+E1438+F1438*4+(G1438-F1438)*4)/6</f>
        <v>720.72159326666645</v>
      </c>
      <c r="M1438">
        <f t="shared" si="512"/>
        <v>1467.5944331999999</v>
      </c>
      <c r="N1438">
        <f t="shared" si="513"/>
        <v>1459.4352465333332</v>
      </c>
      <c r="O1438">
        <f t="shared" si="514"/>
        <v>1094.8284198999997</v>
      </c>
      <c r="P1438">
        <f t="shared" si="515"/>
        <v>876.06432391999988</v>
      </c>
      <c r="Q1438">
        <f>(L1438*6+57)/6</f>
        <v>730.22159326666645</v>
      </c>
      <c r="R1438">
        <v>33</v>
      </c>
    </row>
    <row r="1439" spans="1:18">
      <c r="B1439">
        <v>34</v>
      </c>
      <c r="C1439" s="16">
        <v>3024.55242</v>
      </c>
      <c r="D1439" s="16">
        <v>2089.1036399999998</v>
      </c>
      <c r="E1439">
        <v>138.0680796</v>
      </c>
      <c r="F1439">
        <v>1.0079400000000001</v>
      </c>
      <c r="G1439">
        <v>2.01355</v>
      </c>
      <c r="H1439" s="12">
        <f t="shared" ref="H1439:H1443" si="535">(C1439+D1439+E1439+F1439*1)/3</f>
        <v>1750.9106931999997</v>
      </c>
      <c r="I1439" s="12">
        <f t="shared" ref="I1439:I1443" si="536">(C1439+D1439+E1439+F1439*1+(G1439-F1439)*4)/3</f>
        <v>1752.251506533333</v>
      </c>
      <c r="J1439" s="12">
        <f t="shared" ref="J1439:J1443" si="537">(C1439+D1439+E1439+F1439*2+(G1439-F1439)*4)/4</f>
        <v>1314.4406148999997</v>
      </c>
      <c r="K1439" s="12">
        <f t="shared" ref="K1439:K1443" si="538">(C1439+D1439+E1439+F1439*3+(G1439-F1439)*4)/5</f>
        <v>1051.7540799199999</v>
      </c>
      <c r="L1439">
        <f t="shared" ref="L1439:L1464" si="539">(C1439+D1439+E1439+F1439*4+(G1439-F1439)*4)/6</f>
        <v>876.62972326666647</v>
      </c>
      <c r="M1439">
        <f t="shared" si="512"/>
        <v>1779.4106931999997</v>
      </c>
      <c r="N1439">
        <f t="shared" si="513"/>
        <v>1771.251506533333</v>
      </c>
      <c r="O1439">
        <f t="shared" si="514"/>
        <v>1328.6906148999997</v>
      </c>
      <c r="P1439">
        <f t="shared" si="515"/>
        <v>1063.1540799199997</v>
      </c>
      <c r="Q1439">
        <f t="shared" ref="Q1439:Q1464" si="540">(L1439*6+57)/6</f>
        <v>886.12972326666647</v>
      </c>
      <c r="R1439">
        <v>34</v>
      </c>
    </row>
    <row r="1440" spans="1:18">
      <c r="B1440">
        <v>35</v>
      </c>
      <c r="C1440" s="16">
        <v>2333.1118200000001</v>
      </c>
      <c r="D1440" s="16">
        <v>2089.1036399999998</v>
      </c>
      <c r="E1440">
        <v>138.0680796</v>
      </c>
      <c r="F1440">
        <v>1.0079400000000001</v>
      </c>
      <c r="G1440">
        <v>2.01355</v>
      </c>
      <c r="H1440" s="12">
        <f t="shared" si="535"/>
        <v>1520.4304931999998</v>
      </c>
      <c r="I1440" s="12">
        <f t="shared" si="536"/>
        <v>1521.771306533333</v>
      </c>
      <c r="J1440" s="12">
        <f t="shared" si="537"/>
        <v>1141.5804648999997</v>
      </c>
      <c r="K1440" s="12">
        <f t="shared" si="538"/>
        <v>913.46595991999982</v>
      </c>
      <c r="L1440">
        <f t="shared" si="539"/>
        <v>761.38962326666649</v>
      </c>
      <c r="M1440">
        <f t="shared" si="512"/>
        <v>1548.9304931999998</v>
      </c>
      <c r="N1440">
        <f t="shared" si="513"/>
        <v>1540.771306533333</v>
      </c>
      <c r="O1440">
        <f t="shared" si="514"/>
        <v>1155.8304648999997</v>
      </c>
      <c r="P1440">
        <f t="shared" si="515"/>
        <v>924.8659599199998</v>
      </c>
      <c r="Q1440">
        <f t="shared" si="540"/>
        <v>770.88962326666649</v>
      </c>
      <c r="R1440">
        <v>35</v>
      </c>
    </row>
    <row r="1441" spans="2:18">
      <c r="B1441">
        <v>36</v>
      </c>
      <c r="C1441" s="16">
        <v>2049.1266700000001</v>
      </c>
      <c r="D1441" s="16">
        <v>2089.1036399999998</v>
      </c>
      <c r="E1441">
        <v>138.0680796</v>
      </c>
      <c r="F1441">
        <v>1.0079400000000001</v>
      </c>
      <c r="G1441">
        <v>2.01355</v>
      </c>
      <c r="H1441" s="12">
        <f t="shared" si="535"/>
        <v>1425.7687765333333</v>
      </c>
      <c r="I1441" s="12">
        <f t="shared" si="536"/>
        <v>1427.1095898666665</v>
      </c>
      <c r="J1441" s="12">
        <f t="shared" si="537"/>
        <v>1070.5841773999998</v>
      </c>
      <c r="K1441" s="12">
        <f t="shared" si="538"/>
        <v>856.66892991999998</v>
      </c>
      <c r="L1441">
        <f t="shared" si="539"/>
        <v>714.05876493333324</v>
      </c>
      <c r="M1441">
        <f t="shared" si="512"/>
        <v>1454.2687765333333</v>
      </c>
      <c r="N1441">
        <f t="shared" si="513"/>
        <v>1446.1095898666665</v>
      </c>
      <c r="O1441">
        <f t="shared" si="514"/>
        <v>1084.8341773999998</v>
      </c>
      <c r="P1441">
        <f t="shared" si="515"/>
        <v>868.06892991999996</v>
      </c>
      <c r="Q1441">
        <f t="shared" si="540"/>
        <v>723.55876493333324</v>
      </c>
      <c r="R1441">
        <v>36</v>
      </c>
    </row>
    <row r="1442" spans="2:18">
      <c r="B1442">
        <v>37</v>
      </c>
      <c r="C1442" s="16">
        <v>2525.1765500000001</v>
      </c>
      <c r="D1442" s="16">
        <v>2089.1036399999998</v>
      </c>
      <c r="E1442">
        <v>138.0680796</v>
      </c>
      <c r="F1442">
        <v>1.0079400000000001</v>
      </c>
      <c r="G1442">
        <v>2.01355</v>
      </c>
      <c r="H1442" s="12">
        <f t="shared" si="535"/>
        <v>1584.4520698666665</v>
      </c>
      <c r="I1442" s="12">
        <f t="shared" si="536"/>
        <v>1585.7928831999998</v>
      </c>
      <c r="J1442" s="12">
        <f t="shared" si="537"/>
        <v>1189.5966473999997</v>
      </c>
      <c r="K1442" s="12">
        <f t="shared" si="538"/>
        <v>951.87890591999985</v>
      </c>
      <c r="L1442">
        <f t="shared" si="539"/>
        <v>793.40041159999976</v>
      </c>
      <c r="M1442">
        <f t="shared" si="512"/>
        <v>1612.9520698666665</v>
      </c>
      <c r="N1442">
        <f t="shared" si="513"/>
        <v>1604.7928831999998</v>
      </c>
      <c r="O1442">
        <f t="shared" si="514"/>
        <v>1203.8466473999997</v>
      </c>
      <c r="P1442">
        <f t="shared" si="515"/>
        <v>963.27890591999983</v>
      </c>
      <c r="Q1442">
        <f t="shared" si="540"/>
        <v>802.90041159999976</v>
      </c>
      <c r="R1442">
        <v>37</v>
      </c>
    </row>
    <row r="1443" spans="2:18">
      <c r="B1443">
        <v>38</v>
      </c>
      <c r="C1443" s="16">
        <v>2998.5196700000001</v>
      </c>
      <c r="D1443" s="16">
        <v>2089.1036399999998</v>
      </c>
      <c r="E1443">
        <v>138.0680796</v>
      </c>
      <c r="F1443">
        <v>1.0079400000000001</v>
      </c>
      <c r="G1443">
        <v>2.01355</v>
      </c>
      <c r="H1443" s="12">
        <f t="shared" si="535"/>
        <v>1742.2331098666666</v>
      </c>
      <c r="I1443" s="12">
        <f t="shared" si="536"/>
        <v>1743.5739231999999</v>
      </c>
      <c r="J1443" s="12">
        <f t="shared" si="537"/>
        <v>1307.9324273999998</v>
      </c>
      <c r="K1443" s="12">
        <f t="shared" si="538"/>
        <v>1046.54752992</v>
      </c>
      <c r="L1443">
        <f t="shared" si="539"/>
        <v>872.29093159999991</v>
      </c>
      <c r="M1443">
        <f t="shared" si="512"/>
        <v>1770.7331098666666</v>
      </c>
      <c r="N1443">
        <f t="shared" si="513"/>
        <v>1762.5739231999999</v>
      </c>
      <c r="O1443">
        <f t="shared" si="514"/>
        <v>1322.1824273999998</v>
      </c>
      <c r="P1443">
        <f t="shared" si="515"/>
        <v>1057.9475299199999</v>
      </c>
      <c r="Q1443">
        <f t="shared" si="540"/>
        <v>881.79093159999991</v>
      </c>
      <c r="R1443">
        <v>38</v>
      </c>
    </row>
    <row r="1444" spans="2:18">
      <c r="H1444" s="12"/>
      <c r="I1444" s="12"/>
      <c r="J1444" s="12"/>
      <c r="K1444" s="12"/>
      <c r="L1444">
        <f t="shared" si="539"/>
        <v>0</v>
      </c>
      <c r="M1444">
        <f t="shared" si="512"/>
        <v>28.5</v>
      </c>
      <c r="N1444">
        <f t="shared" si="513"/>
        <v>19</v>
      </c>
      <c r="O1444">
        <f t="shared" si="514"/>
        <v>14.25</v>
      </c>
      <c r="P1444">
        <f t="shared" si="515"/>
        <v>11.4</v>
      </c>
      <c r="Q1444">
        <f t="shared" si="540"/>
        <v>9.5</v>
      </c>
    </row>
    <row r="1445" spans="2:18">
      <c r="H1445" s="12"/>
      <c r="I1445" s="12"/>
      <c r="J1445" s="12"/>
      <c r="K1445" s="12"/>
      <c r="L1445">
        <f t="shared" si="539"/>
        <v>0</v>
      </c>
      <c r="M1445">
        <f t="shared" si="512"/>
        <v>28.5</v>
      </c>
      <c r="N1445">
        <f t="shared" si="513"/>
        <v>19</v>
      </c>
      <c r="O1445">
        <f t="shared" si="514"/>
        <v>14.25</v>
      </c>
      <c r="P1445">
        <f t="shared" si="515"/>
        <v>11.4</v>
      </c>
      <c r="Q1445">
        <f t="shared" si="540"/>
        <v>9.5</v>
      </c>
    </row>
    <row r="1446" spans="2:18">
      <c r="B1446">
        <v>34</v>
      </c>
      <c r="C1446" s="16">
        <v>3024.55242</v>
      </c>
      <c r="D1446" s="16">
        <v>3024.55242</v>
      </c>
      <c r="E1446">
        <v>138.0680796</v>
      </c>
      <c r="F1446">
        <v>1.0079400000000001</v>
      </c>
      <c r="G1446">
        <v>2.01355</v>
      </c>
      <c r="H1446" s="12">
        <f t="shared" ref="H1446:H1450" si="541">(C1446+D1446+E1446+F1446*1)/3</f>
        <v>2062.7269532</v>
      </c>
      <c r="I1446" s="12">
        <f t="shared" ref="I1446:I1450" si="542">(C1446+D1446+E1446+F1446*1+(G1446-F1446)*4)/3</f>
        <v>2064.0677665333333</v>
      </c>
      <c r="J1446" s="12">
        <f t="shared" ref="J1446:J1450" si="543">(C1446+D1446+E1446+F1446*2+(G1446-F1446)*4)/4</f>
        <v>1548.3028098999998</v>
      </c>
      <c r="K1446" s="12">
        <f t="shared" ref="K1446:K1450" si="544">(C1446+D1446+E1446+F1446*3+(G1446-F1446)*4)/5</f>
        <v>1238.8438359199999</v>
      </c>
      <c r="L1446">
        <f t="shared" si="539"/>
        <v>1032.5378532666666</v>
      </c>
      <c r="M1446">
        <f t="shared" si="512"/>
        <v>2091.2269532</v>
      </c>
      <c r="N1446">
        <f t="shared" si="513"/>
        <v>2083.0677665333333</v>
      </c>
      <c r="O1446">
        <f t="shared" si="514"/>
        <v>1562.5528098999998</v>
      </c>
      <c r="P1446">
        <f t="shared" si="515"/>
        <v>1250.24383592</v>
      </c>
      <c r="Q1446">
        <f t="shared" si="540"/>
        <v>1042.0378532666666</v>
      </c>
      <c r="R1446">
        <v>34</v>
      </c>
    </row>
    <row r="1447" spans="2:18">
      <c r="B1447">
        <v>35</v>
      </c>
      <c r="C1447" s="16">
        <v>2333.1118200000001</v>
      </c>
      <c r="D1447" s="16">
        <v>3024.55242</v>
      </c>
      <c r="E1447">
        <v>138.0680796</v>
      </c>
      <c r="F1447">
        <v>1.0079400000000001</v>
      </c>
      <c r="G1447">
        <v>2.01355</v>
      </c>
      <c r="H1447" s="12">
        <f t="shared" si="541"/>
        <v>1832.2467532000001</v>
      </c>
      <c r="I1447" s="12">
        <f t="shared" si="542"/>
        <v>1833.5875665333333</v>
      </c>
      <c r="J1447" s="12">
        <f t="shared" si="543"/>
        <v>1375.4426598999999</v>
      </c>
      <c r="K1447" s="12">
        <f t="shared" si="544"/>
        <v>1100.55571592</v>
      </c>
      <c r="L1447">
        <f t="shared" si="539"/>
        <v>917.29775326666652</v>
      </c>
      <c r="M1447">
        <f t="shared" si="512"/>
        <v>1860.7467532000001</v>
      </c>
      <c r="N1447">
        <f t="shared" si="513"/>
        <v>1852.5875665333333</v>
      </c>
      <c r="O1447">
        <f t="shared" si="514"/>
        <v>1389.6926598999999</v>
      </c>
      <c r="P1447">
        <f t="shared" si="515"/>
        <v>1111.9557159199999</v>
      </c>
      <c r="Q1447">
        <f t="shared" si="540"/>
        <v>926.79775326666652</v>
      </c>
      <c r="R1447">
        <v>35</v>
      </c>
    </row>
    <row r="1448" spans="2:18">
      <c r="B1448">
        <v>36</v>
      </c>
      <c r="C1448" s="16">
        <v>2049.1266700000001</v>
      </c>
      <c r="D1448" s="16">
        <v>3024.55242</v>
      </c>
      <c r="E1448">
        <v>138.0680796</v>
      </c>
      <c r="F1448">
        <v>1.0079400000000001</v>
      </c>
      <c r="G1448">
        <v>2.01355</v>
      </c>
      <c r="H1448" s="12">
        <f t="shared" si="541"/>
        <v>1737.5850365333333</v>
      </c>
      <c r="I1448" s="12">
        <f t="shared" si="542"/>
        <v>1738.9258498666666</v>
      </c>
      <c r="J1448" s="12">
        <f t="shared" si="543"/>
        <v>1304.4463723999997</v>
      </c>
      <c r="K1448" s="12">
        <f t="shared" si="544"/>
        <v>1043.7586859199998</v>
      </c>
      <c r="L1448">
        <f t="shared" si="539"/>
        <v>869.96689493333315</v>
      </c>
      <c r="M1448">
        <f t="shared" si="512"/>
        <v>1766.0850365333333</v>
      </c>
      <c r="N1448">
        <f t="shared" si="513"/>
        <v>1757.9258498666666</v>
      </c>
      <c r="O1448">
        <f t="shared" si="514"/>
        <v>1318.6963723999997</v>
      </c>
      <c r="P1448">
        <f t="shared" si="515"/>
        <v>1055.1586859199999</v>
      </c>
      <c r="Q1448">
        <f t="shared" si="540"/>
        <v>879.46689493333315</v>
      </c>
      <c r="R1448">
        <v>36</v>
      </c>
    </row>
    <row r="1449" spans="2:18">
      <c r="B1449">
        <v>37</v>
      </c>
      <c r="C1449" s="16">
        <v>2525.1765500000001</v>
      </c>
      <c r="D1449" s="16">
        <v>3024.55242</v>
      </c>
      <c r="E1449">
        <v>138.0680796</v>
      </c>
      <c r="F1449">
        <v>1.0079400000000001</v>
      </c>
      <c r="G1449">
        <v>2.01355</v>
      </c>
      <c r="H1449" s="12">
        <f t="shared" si="541"/>
        <v>1896.2683298666668</v>
      </c>
      <c r="I1449" s="12">
        <f t="shared" si="542"/>
        <v>1897.6091432000001</v>
      </c>
      <c r="J1449" s="12">
        <f t="shared" si="543"/>
        <v>1423.4588423999999</v>
      </c>
      <c r="K1449" s="12">
        <f t="shared" si="544"/>
        <v>1138.9686619199999</v>
      </c>
      <c r="L1449">
        <f t="shared" si="539"/>
        <v>949.3085415999999</v>
      </c>
      <c r="M1449">
        <f t="shared" si="512"/>
        <v>1924.7683298666668</v>
      </c>
      <c r="N1449">
        <f t="shared" si="513"/>
        <v>1916.6091432000001</v>
      </c>
      <c r="O1449">
        <f t="shared" si="514"/>
        <v>1437.7088423999999</v>
      </c>
      <c r="P1449">
        <f t="shared" si="515"/>
        <v>1150.36866192</v>
      </c>
      <c r="Q1449">
        <f t="shared" si="540"/>
        <v>958.8085415999999</v>
      </c>
      <c r="R1449">
        <v>37</v>
      </c>
    </row>
    <row r="1450" spans="2:18">
      <c r="B1450">
        <v>38</v>
      </c>
      <c r="C1450" s="16">
        <v>2998.5196700000001</v>
      </c>
      <c r="D1450" s="16">
        <v>3024.55242</v>
      </c>
      <c r="E1450">
        <v>138.0680796</v>
      </c>
      <c r="F1450">
        <v>1.0079400000000001</v>
      </c>
      <c r="G1450">
        <v>2.01355</v>
      </c>
      <c r="H1450" s="12">
        <f t="shared" si="541"/>
        <v>2054.0493698666664</v>
      </c>
      <c r="I1450" s="12">
        <f t="shared" si="542"/>
        <v>2055.3901831999997</v>
      </c>
      <c r="J1450" s="12">
        <f t="shared" si="543"/>
        <v>1541.7946223999998</v>
      </c>
      <c r="K1450" s="12">
        <f t="shared" si="544"/>
        <v>1233.6372859199998</v>
      </c>
      <c r="L1450">
        <f t="shared" si="539"/>
        <v>1028.1990615999998</v>
      </c>
      <c r="M1450">
        <f t="shared" si="512"/>
        <v>2082.5493698666664</v>
      </c>
      <c r="N1450">
        <f t="shared" si="513"/>
        <v>2074.3901831999997</v>
      </c>
      <c r="O1450">
        <f t="shared" si="514"/>
        <v>1556.0446223999998</v>
      </c>
      <c r="P1450">
        <f t="shared" si="515"/>
        <v>1245.0372859199999</v>
      </c>
      <c r="Q1450">
        <f t="shared" si="540"/>
        <v>1037.6990615999998</v>
      </c>
      <c r="R1450">
        <v>38</v>
      </c>
    </row>
    <row r="1451" spans="2:18">
      <c r="H1451" s="12"/>
      <c r="I1451" s="12"/>
      <c r="J1451" s="12"/>
      <c r="K1451" s="12"/>
      <c r="L1451">
        <f t="shared" si="539"/>
        <v>0</v>
      </c>
      <c r="M1451">
        <f t="shared" si="512"/>
        <v>28.5</v>
      </c>
      <c r="N1451">
        <f t="shared" si="513"/>
        <v>19</v>
      </c>
      <c r="O1451">
        <f t="shared" si="514"/>
        <v>14.25</v>
      </c>
      <c r="P1451">
        <f t="shared" si="515"/>
        <v>11.4</v>
      </c>
      <c r="Q1451">
        <f t="shared" si="540"/>
        <v>9.5</v>
      </c>
    </row>
    <row r="1452" spans="2:18">
      <c r="B1452">
        <v>35</v>
      </c>
      <c r="C1452" s="16">
        <v>2333.1118200000001</v>
      </c>
      <c r="D1452" s="16">
        <v>2333.1118200000001</v>
      </c>
      <c r="E1452">
        <v>138.0680796</v>
      </c>
      <c r="F1452">
        <v>1.0079400000000001</v>
      </c>
      <c r="G1452">
        <v>2.01355</v>
      </c>
      <c r="H1452" s="12">
        <f t="shared" ref="H1452:H1455" si="545">(C1452+D1452+E1452+F1452*1)/3</f>
        <v>1601.7665532000001</v>
      </c>
      <c r="I1452" s="12">
        <f t="shared" ref="I1452:I1455" si="546">(C1452+D1452+E1452+F1452*1+(G1452-F1452)*4)/3</f>
        <v>1603.1073665333333</v>
      </c>
      <c r="J1452" s="12">
        <f t="shared" ref="J1452:J1455" si="547">(C1452+D1452+E1452+F1452*2+(G1452-F1452)*4)/4</f>
        <v>1202.5825098999999</v>
      </c>
      <c r="K1452" s="12">
        <f t="shared" ref="K1452:K1455" si="548">(C1452+D1452+E1452+F1452*3+(G1452-F1452)*4)/5</f>
        <v>962.26759591999996</v>
      </c>
      <c r="L1452">
        <f t="shared" si="539"/>
        <v>802.05765326666653</v>
      </c>
      <c r="M1452">
        <f t="shared" ref="M1452:M1464" si="549">(H1452*2+57)/2</f>
        <v>1630.2665532000001</v>
      </c>
      <c r="N1452">
        <f t="shared" ref="N1452:N1464" si="550">(I1452*3+57)/3</f>
        <v>1622.1073665333333</v>
      </c>
      <c r="O1452">
        <f t="shared" ref="O1452:O1464" si="551">(J1452*4+57)/4</f>
        <v>1216.8325098999999</v>
      </c>
      <c r="P1452">
        <f t="shared" ref="P1452:P1464" si="552">(K1452*5+57)/5</f>
        <v>973.66759591999994</v>
      </c>
      <c r="Q1452">
        <f t="shared" si="540"/>
        <v>811.55765326666653</v>
      </c>
      <c r="R1452">
        <v>35</v>
      </c>
    </row>
    <row r="1453" spans="2:18">
      <c r="B1453">
        <v>36</v>
      </c>
      <c r="C1453" s="16">
        <v>2049.1266700000001</v>
      </c>
      <c r="D1453" s="16">
        <v>2333.1118200000001</v>
      </c>
      <c r="E1453">
        <v>138.0680796</v>
      </c>
      <c r="F1453">
        <v>1.0079400000000001</v>
      </c>
      <c r="G1453">
        <v>2.01355</v>
      </c>
      <c r="H1453" s="12">
        <f t="shared" si="545"/>
        <v>1507.1048365333334</v>
      </c>
      <c r="I1453" s="12">
        <f t="shared" si="546"/>
        <v>1508.4456498666666</v>
      </c>
      <c r="J1453" s="12">
        <f t="shared" si="547"/>
        <v>1131.5862223999998</v>
      </c>
      <c r="K1453" s="12">
        <f t="shared" si="548"/>
        <v>905.4705659199999</v>
      </c>
      <c r="L1453">
        <f t="shared" si="539"/>
        <v>754.72679493333317</v>
      </c>
      <c r="M1453">
        <f t="shared" si="549"/>
        <v>1535.6048365333334</v>
      </c>
      <c r="N1453">
        <f t="shared" si="550"/>
        <v>1527.4456498666666</v>
      </c>
      <c r="O1453">
        <f t="shared" si="551"/>
        <v>1145.8362223999998</v>
      </c>
      <c r="P1453">
        <f t="shared" si="552"/>
        <v>916.87056591999988</v>
      </c>
      <c r="Q1453">
        <f t="shared" si="540"/>
        <v>764.22679493333317</v>
      </c>
      <c r="R1453">
        <v>36</v>
      </c>
    </row>
    <row r="1454" spans="2:18">
      <c r="B1454">
        <v>37</v>
      </c>
      <c r="C1454" s="16">
        <v>2525.1765500000001</v>
      </c>
      <c r="D1454" s="16">
        <v>2333.1118200000001</v>
      </c>
      <c r="E1454">
        <v>138.0680796</v>
      </c>
      <c r="F1454">
        <v>1.0079400000000001</v>
      </c>
      <c r="G1454">
        <v>2.01355</v>
      </c>
      <c r="H1454" s="12">
        <f t="shared" si="545"/>
        <v>1665.7881298666668</v>
      </c>
      <c r="I1454" s="12">
        <f t="shared" si="546"/>
        <v>1667.1289432000001</v>
      </c>
      <c r="J1454" s="12">
        <f t="shared" si="547"/>
        <v>1250.5986923999999</v>
      </c>
      <c r="K1454" s="12">
        <f t="shared" si="548"/>
        <v>1000.68054192</v>
      </c>
      <c r="L1454">
        <f t="shared" si="539"/>
        <v>834.06844159999991</v>
      </c>
      <c r="M1454">
        <f t="shared" si="549"/>
        <v>1694.2881298666668</v>
      </c>
      <c r="N1454">
        <f t="shared" si="550"/>
        <v>1686.1289432000001</v>
      </c>
      <c r="O1454">
        <f t="shared" si="551"/>
        <v>1264.8486923999999</v>
      </c>
      <c r="P1454">
        <f t="shared" si="552"/>
        <v>1012.08054192</v>
      </c>
      <c r="Q1454">
        <f t="shared" si="540"/>
        <v>843.56844159999991</v>
      </c>
      <c r="R1454">
        <v>37</v>
      </c>
    </row>
    <row r="1455" spans="2:18">
      <c r="B1455">
        <v>38</v>
      </c>
      <c r="C1455" s="16">
        <v>2998.5196700000001</v>
      </c>
      <c r="D1455" s="16">
        <v>2333.1118200000001</v>
      </c>
      <c r="E1455">
        <v>138.0680796</v>
      </c>
      <c r="F1455">
        <v>1.0079400000000001</v>
      </c>
      <c r="G1455">
        <v>2.01355</v>
      </c>
      <c r="H1455" s="12">
        <f t="shared" si="545"/>
        <v>1823.5691698666667</v>
      </c>
      <c r="I1455" s="12">
        <f t="shared" si="546"/>
        <v>1824.9099831999999</v>
      </c>
      <c r="J1455" s="12">
        <f t="shared" si="547"/>
        <v>1368.9344723999998</v>
      </c>
      <c r="K1455" s="12">
        <f t="shared" si="548"/>
        <v>1095.3491659199999</v>
      </c>
      <c r="L1455">
        <f t="shared" si="539"/>
        <v>912.95896159999984</v>
      </c>
      <c r="M1455">
        <f t="shared" si="549"/>
        <v>1852.0691698666667</v>
      </c>
      <c r="N1455">
        <f t="shared" si="550"/>
        <v>1843.9099831999999</v>
      </c>
      <c r="O1455">
        <f t="shared" si="551"/>
        <v>1383.1844723999998</v>
      </c>
      <c r="P1455">
        <f t="shared" si="552"/>
        <v>1106.74916592</v>
      </c>
      <c r="Q1455">
        <f t="shared" si="540"/>
        <v>922.45896159999984</v>
      </c>
      <c r="R1455">
        <v>38</v>
      </c>
    </row>
    <row r="1456" spans="2:18">
      <c r="H1456" s="12"/>
      <c r="I1456" s="12"/>
      <c r="J1456" s="12"/>
      <c r="K1456" s="12"/>
      <c r="L1456">
        <f t="shared" si="539"/>
        <v>0</v>
      </c>
      <c r="M1456">
        <f t="shared" si="549"/>
        <v>28.5</v>
      </c>
      <c r="N1456">
        <f t="shared" si="550"/>
        <v>19</v>
      </c>
      <c r="O1456">
        <f t="shared" si="551"/>
        <v>14.25</v>
      </c>
      <c r="P1456">
        <f t="shared" si="552"/>
        <v>11.4</v>
      </c>
      <c r="Q1456">
        <f t="shared" si="540"/>
        <v>9.5</v>
      </c>
    </row>
    <row r="1457" spans="2:18">
      <c r="B1457">
        <v>36</v>
      </c>
      <c r="C1457" s="16">
        <v>2049.1266700000001</v>
      </c>
      <c r="D1457" s="16">
        <v>2049.1266700000001</v>
      </c>
      <c r="E1457">
        <v>138.0680796</v>
      </c>
      <c r="F1457">
        <v>1.0079400000000001</v>
      </c>
      <c r="G1457">
        <v>2.01355</v>
      </c>
      <c r="H1457" s="12">
        <f t="shared" ref="H1457:H1459" si="553">(C1457+D1457+E1457+F1457*1)/3</f>
        <v>1412.4431198666668</v>
      </c>
      <c r="I1457" s="12">
        <f t="shared" ref="I1457:I1459" si="554">(C1457+D1457+E1457+F1457*1+(G1457-F1457)*4)/3</f>
        <v>1413.7839332000001</v>
      </c>
      <c r="J1457" s="12">
        <f t="shared" ref="J1457:J1459" si="555">(C1457+D1457+E1457+F1457*2+(G1457-F1457)*4)/4</f>
        <v>1060.5899348999999</v>
      </c>
      <c r="K1457" s="12">
        <f t="shared" ref="K1457:K1459" si="556">(C1457+D1457+E1457+F1457*3+(G1457-F1457)*4)/5</f>
        <v>848.67353591999995</v>
      </c>
      <c r="L1457">
        <f t="shared" si="539"/>
        <v>707.39593659999991</v>
      </c>
      <c r="M1457">
        <f t="shared" si="549"/>
        <v>1440.9431198666668</v>
      </c>
      <c r="N1457">
        <f t="shared" si="550"/>
        <v>1432.7839332000001</v>
      </c>
      <c r="O1457">
        <f t="shared" si="551"/>
        <v>1074.8399348999999</v>
      </c>
      <c r="P1457">
        <f t="shared" si="552"/>
        <v>860.07353592000004</v>
      </c>
      <c r="Q1457">
        <f t="shared" si="540"/>
        <v>716.89593659999991</v>
      </c>
      <c r="R1457">
        <v>36</v>
      </c>
    </row>
    <row r="1458" spans="2:18">
      <c r="B1458">
        <v>37</v>
      </c>
      <c r="C1458" s="16">
        <v>2525.1765500000001</v>
      </c>
      <c r="D1458" s="16">
        <v>2049.1266700000001</v>
      </c>
      <c r="E1458">
        <v>138.0680796</v>
      </c>
      <c r="F1458">
        <v>1.0079400000000001</v>
      </c>
      <c r="G1458">
        <v>2.01355</v>
      </c>
      <c r="H1458" s="12">
        <f t="shared" si="553"/>
        <v>1571.1264131999999</v>
      </c>
      <c r="I1458" s="12">
        <f t="shared" si="554"/>
        <v>1572.4672265333331</v>
      </c>
      <c r="J1458" s="12">
        <f t="shared" si="555"/>
        <v>1179.6024048999998</v>
      </c>
      <c r="K1458" s="12">
        <f t="shared" si="556"/>
        <v>943.88351191999993</v>
      </c>
      <c r="L1458">
        <f t="shared" si="539"/>
        <v>786.73758326666655</v>
      </c>
      <c r="M1458">
        <f t="shared" si="549"/>
        <v>1599.6264131999999</v>
      </c>
      <c r="N1458">
        <f t="shared" si="550"/>
        <v>1591.4672265333331</v>
      </c>
      <c r="O1458">
        <f t="shared" si="551"/>
        <v>1193.8524048999998</v>
      </c>
      <c r="P1458">
        <f t="shared" si="552"/>
        <v>955.28351191999991</v>
      </c>
      <c r="Q1458">
        <f t="shared" si="540"/>
        <v>796.23758326666655</v>
      </c>
      <c r="R1458">
        <v>37</v>
      </c>
    </row>
    <row r="1459" spans="2:18">
      <c r="B1459">
        <v>38</v>
      </c>
      <c r="C1459" s="16">
        <v>2998.5196700000001</v>
      </c>
      <c r="D1459" s="16">
        <v>2049.1266700000001</v>
      </c>
      <c r="E1459">
        <v>138.0680796</v>
      </c>
      <c r="F1459">
        <v>1.0079400000000001</v>
      </c>
      <c r="G1459">
        <v>2.01355</v>
      </c>
      <c r="H1459" s="12">
        <f t="shared" si="553"/>
        <v>1728.9074532000002</v>
      </c>
      <c r="I1459" s="12">
        <f t="shared" si="554"/>
        <v>1730.2482665333334</v>
      </c>
      <c r="J1459" s="12">
        <f t="shared" si="555"/>
        <v>1297.9381848999999</v>
      </c>
      <c r="K1459" s="12">
        <f t="shared" si="556"/>
        <v>1038.55213592</v>
      </c>
      <c r="L1459">
        <f t="shared" si="539"/>
        <v>865.62810326666659</v>
      </c>
      <c r="M1459">
        <f t="shared" si="549"/>
        <v>1757.4074532000002</v>
      </c>
      <c r="N1459">
        <f t="shared" si="550"/>
        <v>1749.2482665333334</v>
      </c>
      <c r="O1459">
        <f t="shared" si="551"/>
        <v>1312.1881848999999</v>
      </c>
      <c r="P1459">
        <f t="shared" si="552"/>
        <v>1049.95213592</v>
      </c>
      <c r="Q1459">
        <f t="shared" si="540"/>
        <v>875.12810326666659</v>
      </c>
      <c r="R1459">
        <v>38</v>
      </c>
    </row>
    <row r="1460" spans="2:18">
      <c r="H1460" s="12"/>
      <c r="I1460" s="12"/>
      <c r="J1460" s="12"/>
      <c r="K1460" s="12"/>
      <c r="L1460">
        <f t="shared" si="539"/>
        <v>0</v>
      </c>
      <c r="M1460">
        <f t="shared" si="549"/>
        <v>28.5</v>
      </c>
      <c r="N1460">
        <f t="shared" si="550"/>
        <v>19</v>
      </c>
      <c r="O1460">
        <f t="shared" si="551"/>
        <v>14.25</v>
      </c>
      <c r="P1460">
        <f t="shared" si="552"/>
        <v>11.4</v>
      </c>
      <c r="Q1460">
        <f t="shared" si="540"/>
        <v>9.5</v>
      </c>
    </row>
    <row r="1461" spans="2:18">
      <c r="B1461">
        <v>37</v>
      </c>
      <c r="C1461" s="16">
        <v>2525.1765500000001</v>
      </c>
      <c r="D1461" s="16">
        <v>2525.1765500000001</v>
      </c>
      <c r="E1461">
        <v>138.0680796</v>
      </c>
      <c r="F1461">
        <v>1.0079400000000001</v>
      </c>
      <c r="G1461">
        <v>2.01355</v>
      </c>
      <c r="H1461" s="12">
        <f t="shared" ref="H1461:H1462" si="557">(C1461+D1461+E1461+F1461*1)/3</f>
        <v>1729.8097065333334</v>
      </c>
      <c r="I1461" s="12">
        <f t="shared" ref="I1461:I1462" si="558">(C1461+D1461+E1461+F1461*1+(G1461-F1461)*4)/3</f>
        <v>1731.1505198666666</v>
      </c>
      <c r="J1461" s="12">
        <f t="shared" ref="J1461:J1462" si="559">(C1461+D1461+E1461+F1461*2+(G1461-F1461)*4)/4</f>
        <v>1298.6148748999999</v>
      </c>
      <c r="K1461" s="12">
        <f t="shared" ref="K1461:K1462" si="560">(C1461+D1461+E1461+F1461*3+(G1461-F1461)*4)/5</f>
        <v>1039.0934879199999</v>
      </c>
      <c r="L1461">
        <f t="shared" si="539"/>
        <v>866.07922993333329</v>
      </c>
      <c r="M1461">
        <f t="shared" si="549"/>
        <v>1758.3097065333334</v>
      </c>
      <c r="N1461">
        <f t="shared" si="550"/>
        <v>1750.1505198666666</v>
      </c>
      <c r="O1461">
        <f t="shared" si="551"/>
        <v>1312.8648748999999</v>
      </c>
      <c r="P1461">
        <f t="shared" si="552"/>
        <v>1050.4934879199998</v>
      </c>
      <c r="Q1461">
        <f t="shared" si="540"/>
        <v>875.57922993333329</v>
      </c>
      <c r="R1461">
        <v>37</v>
      </c>
    </row>
    <row r="1462" spans="2:18">
      <c r="B1462">
        <v>38</v>
      </c>
      <c r="C1462" s="16">
        <v>2998.5196700000001</v>
      </c>
      <c r="D1462" s="16">
        <v>2525.1765500000001</v>
      </c>
      <c r="E1462">
        <v>138.0680796</v>
      </c>
      <c r="F1462">
        <v>1.0079400000000001</v>
      </c>
      <c r="G1462">
        <v>2.01355</v>
      </c>
      <c r="H1462" s="12">
        <f t="shared" si="557"/>
        <v>1887.5907465333332</v>
      </c>
      <c r="I1462" s="12">
        <f t="shared" si="558"/>
        <v>1888.9315598666665</v>
      </c>
      <c r="J1462" s="12">
        <f t="shared" si="559"/>
        <v>1416.9506548999998</v>
      </c>
      <c r="K1462" s="12">
        <f t="shared" si="560"/>
        <v>1133.7621119199998</v>
      </c>
      <c r="L1462">
        <f t="shared" si="539"/>
        <v>944.96974993333322</v>
      </c>
      <c r="M1462">
        <f t="shared" si="549"/>
        <v>1916.0907465333332</v>
      </c>
      <c r="N1462">
        <f t="shared" si="550"/>
        <v>1907.9315598666665</v>
      </c>
      <c r="O1462">
        <f t="shared" si="551"/>
        <v>1431.2006548999998</v>
      </c>
      <c r="P1462">
        <f t="shared" si="552"/>
        <v>1145.1621119199997</v>
      </c>
      <c r="Q1462">
        <f t="shared" si="540"/>
        <v>954.46974993333322</v>
      </c>
      <c r="R1462">
        <v>38</v>
      </c>
    </row>
    <row r="1463" spans="2:18">
      <c r="H1463" s="12"/>
      <c r="I1463" s="12"/>
      <c r="J1463" s="12"/>
      <c r="K1463" s="12"/>
      <c r="L1463">
        <f t="shared" si="539"/>
        <v>0</v>
      </c>
      <c r="M1463">
        <f t="shared" si="549"/>
        <v>28.5</v>
      </c>
      <c r="N1463">
        <f t="shared" si="550"/>
        <v>19</v>
      </c>
      <c r="O1463">
        <f t="shared" si="551"/>
        <v>14.25</v>
      </c>
      <c r="P1463">
        <f t="shared" si="552"/>
        <v>11.4</v>
      </c>
      <c r="Q1463">
        <f t="shared" si="540"/>
        <v>9.5</v>
      </c>
    </row>
    <row r="1464" spans="2:18">
      <c r="B1464">
        <v>38</v>
      </c>
      <c r="C1464" s="16">
        <v>2998.5196700000001</v>
      </c>
      <c r="D1464" s="16">
        <v>2998.5196700000001</v>
      </c>
      <c r="E1464">
        <v>138.0680796</v>
      </c>
      <c r="F1464">
        <v>1.0079400000000001</v>
      </c>
      <c r="G1464">
        <v>2.01355</v>
      </c>
      <c r="H1464" s="12">
        <f t="shared" ref="H1464" si="561">(C1464+D1464+E1464+F1464*1)/3</f>
        <v>2045.3717865333335</v>
      </c>
      <c r="I1464" s="12">
        <f t="shared" ref="I1464" si="562">(C1464+D1464+E1464+F1464*1+(G1464-F1464)*4)/3</f>
        <v>2046.7125998666668</v>
      </c>
      <c r="J1464" s="12">
        <f t="shared" ref="J1464" si="563">(C1464+D1464+E1464+F1464*2+(G1464-F1464)*4)/4</f>
        <v>1535.2864348999999</v>
      </c>
      <c r="K1464" s="12">
        <f t="shared" ref="K1464" si="564">(C1464+D1464+E1464+F1464*3+(G1464-F1464)*4)/5</f>
        <v>1228.43073592</v>
      </c>
      <c r="L1464">
        <f t="shared" si="539"/>
        <v>1023.8602699333333</v>
      </c>
      <c r="M1464">
        <f t="shared" si="549"/>
        <v>2073.8717865333338</v>
      </c>
      <c r="N1464">
        <f t="shared" si="550"/>
        <v>2065.7125998666666</v>
      </c>
      <c r="O1464">
        <f t="shared" si="551"/>
        <v>1549.5364348999999</v>
      </c>
      <c r="P1464">
        <f t="shared" si="552"/>
        <v>1239.8307359200001</v>
      </c>
      <c r="Q1464">
        <f t="shared" si="540"/>
        <v>1033.3602699333333</v>
      </c>
      <c r="R1464">
        <v>38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8"/>
  <sheetViews>
    <sheetView topLeftCell="A101" workbookViewId="0">
      <selection activeCell="B95" sqref="B95"/>
    </sheetView>
  </sheetViews>
  <sheetFormatPr defaultRowHeight="13.5"/>
  <cols>
    <col min="1" max="1" width="52.25" customWidth="1"/>
    <col min="2" max="2" width="29.25" customWidth="1"/>
    <col min="12" max="12" width="12" bestFit="1" customWidth="1"/>
    <col min="15" max="15" width="11.625" customWidth="1"/>
  </cols>
  <sheetData>
    <row r="1" spans="1:2">
      <c r="A1" t="s">
        <v>81</v>
      </c>
      <c r="B1">
        <v>1031.6360299999999</v>
      </c>
    </row>
    <row r="2" spans="1:2">
      <c r="A2" t="s">
        <v>83</v>
      </c>
      <c r="B2">
        <v>1037.5738200000001</v>
      </c>
    </row>
    <row r="3" spans="1:2">
      <c r="A3" t="s">
        <v>84</v>
      </c>
      <c r="B3">
        <v>1218.6551099999999</v>
      </c>
    </row>
    <row r="4" spans="1:2">
      <c r="A4" t="s">
        <v>85</v>
      </c>
      <c r="B4">
        <v>976.50329999999997</v>
      </c>
    </row>
    <row r="5" spans="1:2">
      <c r="A5" t="s">
        <v>86</v>
      </c>
      <c r="B5">
        <v>846.43156999999997</v>
      </c>
    </row>
    <row r="6" spans="1:2">
      <c r="A6" t="s">
        <v>87</v>
      </c>
      <c r="B6">
        <v>1655.82484</v>
      </c>
    </row>
    <row r="7" spans="1:2">
      <c r="A7" t="s">
        <v>88</v>
      </c>
      <c r="B7">
        <v>1566.8461</v>
      </c>
    </row>
    <row r="8" spans="1:2">
      <c r="A8" t="s">
        <v>89</v>
      </c>
      <c r="B8">
        <v>1323.7518399999999</v>
      </c>
    </row>
    <row r="9" spans="1:2">
      <c r="A9" t="s">
        <v>90</v>
      </c>
      <c r="B9">
        <v>1218.6741999999999</v>
      </c>
    </row>
    <row r="10" spans="1:2">
      <c r="A10" t="s">
        <v>91</v>
      </c>
      <c r="B10">
        <v>533.30418999999995</v>
      </c>
    </row>
    <row r="11" spans="1:2">
      <c r="A11" t="s">
        <v>92</v>
      </c>
      <c r="B11">
        <v>1129.6952699999999</v>
      </c>
    </row>
    <row r="12" spans="1:2">
      <c r="A12" t="s">
        <v>93</v>
      </c>
      <c r="B12">
        <v>1622.84313</v>
      </c>
    </row>
    <row r="13" spans="1:2">
      <c r="A13" t="s">
        <v>94</v>
      </c>
      <c r="B13">
        <v>1307.6008400000001</v>
      </c>
    </row>
    <row r="14" spans="1:2">
      <c r="A14" t="s">
        <v>80</v>
      </c>
      <c r="B14">
        <v>2060.22264</v>
      </c>
    </row>
    <row r="15" spans="1:2">
      <c r="A15" t="s">
        <v>34</v>
      </c>
      <c r="B15">
        <v>915.51927999999998</v>
      </c>
    </row>
    <row r="16" spans="1:2">
      <c r="A16" t="s">
        <v>36</v>
      </c>
      <c r="B16">
        <v>1099.64698</v>
      </c>
    </row>
    <row r="17" spans="1:2">
      <c r="A17" t="s">
        <v>37</v>
      </c>
      <c r="B17">
        <v>874.46286999999995</v>
      </c>
    </row>
    <row r="18" spans="1:2">
      <c r="A18" t="s">
        <v>39</v>
      </c>
      <c r="B18">
        <v>1352.65148</v>
      </c>
    </row>
    <row r="19" spans="1:2">
      <c r="A19" t="s">
        <v>41</v>
      </c>
      <c r="B19">
        <v>1399.8155099999999</v>
      </c>
    </row>
    <row r="20" spans="1:2">
      <c r="A20" t="s">
        <v>43</v>
      </c>
      <c r="B20">
        <v>889.56179999999995</v>
      </c>
    </row>
    <row r="21" spans="1:2">
      <c r="A21" t="s">
        <v>44</v>
      </c>
      <c r="B21">
        <v>1219.6892399999999</v>
      </c>
    </row>
    <row r="22" spans="1:2">
      <c r="A22" t="s">
        <v>99</v>
      </c>
      <c r="B22">
        <v>2243.2467999999999</v>
      </c>
    </row>
    <row r="23" spans="1:2">
      <c r="A23" t="s">
        <v>50</v>
      </c>
      <c r="B23">
        <v>1256.6957299999999</v>
      </c>
    </row>
    <row r="24" spans="1:2">
      <c r="A24" t="s">
        <v>52</v>
      </c>
      <c r="B24">
        <v>958.60841000000005</v>
      </c>
    </row>
    <row r="25" spans="1:2">
      <c r="A25" t="s">
        <v>54</v>
      </c>
      <c r="B25">
        <v>1095.59456</v>
      </c>
    </row>
    <row r="26" spans="1:2">
      <c r="A26" t="s">
        <v>56</v>
      </c>
      <c r="B26">
        <v>1646.8536799999999</v>
      </c>
    </row>
    <row r="27" spans="1:2">
      <c r="A27" t="s">
        <v>61</v>
      </c>
      <c r="B27">
        <v>944.47958000000006</v>
      </c>
    </row>
    <row r="28" spans="1:2">
      <c r="A28" t="s">
        <v>63</v>
      </c>
      <c r="B28">
        <v>876.51490999999999</v>
      </c>
    </row>
    <row r="29" spans="1:2">
      <c r="A29" t="s">
        <v>79</v>
      </c>
      <c r="B29">
        <v>1258.6724899999999</v>
      </c>
    </row>
    <row r="30" spans="1:2">
      <c r="A30" t="s">
        <v>66</v>
      </c>
      <c r="B30">
        <v>745.45666000000006</v>
      </c>
    </row>
    <row r="31" spans="1:2">
      <c r="A31" t="s">
        <v>68</v>
      </c>
      <c r="B31">
        <v>915.54106000000002</v>
      </c>
    </row>
    <row r="32" spans="1:2">
      <c r="A32" t="s">
        <v>70</v>
      </c>
      <c r="B32">
        <v>1591.83664</v>
      </c>
    </row>
    <row r="35" spans="1:15">
      <c r="A35" t="s">
        <v>82</v>
      </c>
    </row>
    <row r="36" spans="1:15">
      <c r="H36" t="s">
        <v>95</v>
      </c>
      <c r="I36" t="s">
        <v>96</v>
      </c>
      <c r="J36" t="s">
        <v>97</v>
      </c>
      <c r="K36" t="s">
        <v>98</v>
      </c>
    </row>
    <row r="37" spans="1:15">
      <c r="C37">
        <v>1031.6360299999999</v>
      </c>
      <c r="D37">
        <v>1031.6360299999999</v>
      </c>
      <c r="E37">
        <v>138.0680796</v>
      </c>
      <c r="F37">
        <v>1.0079400000000001</v>
      </c>
      <c r="G37">
        <v>2.01355</v>
      </c>
    </row>
    <row r="38" spans="1:15" s="12" customFormat="1">
      <c r="A38" s="12">
        <v>2</v>
      </c>
      <c r="C38" s="12">
        <v>1037.5738200000001</v>
      </c>
      <c r="D38" s="12">
        <v>1031.6360299999999</v>
      </c>
      <c r="E38" s="12">
        <v>138.0680796</v>
      </c>
      <c r="F38" s="12">
        <v>1.0079400000000001</v>
      </c>
      <c r="G38" s="12">
        <v>2.01355</v>
      </c>
      <c r="H38" s="12">
        <f>(C38+D38+E38+F38*1)/3</f>
        <v>736.0952898666668</v>
      </c>
      <c r="I38" s="12">
        <f>(C38+D38+E38+F38*1+(G38-F38)*4)/3</f>
        <v>737.43610320000016</v>
      </c>
      <c r="J38" s="12">
        <f>(C38+D38+E38+F38*2+(G38-F38)*4)/4</f>
        <v>553.32906240000011</v>
      </c>
      <c r="K38" s="12">
        <f>(C38+D38+E38+F38*3+(G38-F38)*4)/5</f>
        <v>442.86483792000007</v>
      </c>
      <c r="L38" s="12">
        <v>736.0952898666668</v>
      </c>
      <c r="M38" s="12">
        <v>737.43610320000016</v>
      </c>
      <c r="N38" s="12">
        <v>553.32906240000011</v>
      </c>
      <c r="O38" s="12">
        <v>442.86483792000007</v>
      </c>
    </row>
    <row r="39" spans="1:15" s="7" customFormat="1">
      <c r="A39" s="7">
        <v>3</v>
      </c>
      <c r="C39" s="12">
        <v>1218.6551099999999</v>
      </c>
      <c r="D39" s="12">
        <v>1031.6360299999999</v>
      </c>
      <c r="E39" s="12">
        <v>138.0680796</v>
      </c>
      <c r="F39" s="12">
        <v>1.0079400000000001</v>
      </c>
      <c r="G39" s="12">
        <v>2.01355</v>
      </c>
      <c r="H39" s="12">
        <f t="shared" ref="H39:H44" si="0">(C39+D39+E39+F39*1)/3</f>
        <v>796.45571986666664</v>
      </c>
      <c r="I39" s="12">
        <f t="shared" ref="I39:I44" si="1">(C39+D39+E39+F39*1+(G39-F39)*4)/3</f>
        <v>797.7965332</v>
      </c>
      <c r="J39" s="12">
        <f t="shared" ref="J39:J44" si="2">(C39+D39+E39+F39*2+(G39-F39)*4)/4</f>
        <v>598.59938490000002</v>
      </c>
      <c r="K39" s="12">
        <f t="shared" ref="K39:K44" si="3">(C39+D39+E39+F39*3+(G39-F39)*4)/5</f>
        <v>479.08109592</v>
      </c>
      <c r="L39" s="12">
        <v>796.45571986666664</v>
      </c>
      <c r="M39" s="12">
        <v>797.7965332</v>
      </c>
      <c r="N39" s="12">
        <v>598.59938490000002</v>
      </c>
      <c r="O39" s="12">
        <v>479.08109592</v>
      </c>
    </row>
    <row r="40" spans="1:15">
      <c r="A40">
        <v>4</v>
      </c>
      <c r="C40">
        <v>976.50329999999997</v>
      </c>
      <c r="D40">
        <v>1031.6360299999999</v>
      </c>
      <c r="E40">
        <v>138.0680796</v>
      </c>
      <c r="F40">
        <v>1.0079400000000001</v>
      </c>
      <c r="G40">
        <v>2.01355</v>
      </c>
      <c r="H40" s="12">
        <f t="shared" si="0"/>
        <v>715.73844986666666</v>
      </c>
      <c r="I40" s="12">
        <f t="shared" si="1"/>
        <v>717.07926320000013</v>
      </c>
      <c r="J40" s="12">
        <f t="shared" si="2"/>
        <v>538.06143240000006</v>
      </c>
      <c r="K40" s="12">
        <f t="shared" si="3"/>
        <v>430.65073392000005</v>
      </c>
      <c r="L40" s="12">
        <v>715.73844986666666</v>
      </c>
      <c r="M40" s="12">
        <v>717.07926320000013</v>
      </c>
      <c r="N40" s="12">
        <v>538.06143240000006</v>
      </c>
      <c r="O40" s="12">
        <v>430.65073392000005</v>
      </c>
    </row>
    <row r="41" spans="1:15" s="7" customFormat="1">
      <c r="A41" s="7">
        <v>5</v>
      </c>
      <c r="C41" s="7">
        <v>846.43156999999997</v>
      </c>
      <c r="D41" s="7">
        <v>1031.6360299999999</v>
      </c>
      <c r="E41" s="7">
        <v>138.0680796</v>
      </c>
      <c r="F41" s="7">
        <v>1.0079400000000001</v>
      </c>
      <c r="G41" s="7">
        <v>2.01355</v>
      </c>
      <c r="H41" s="7">
        <f t="shared" si="0"/>
        <v>672.38120653333328</v>
      </c>
      <c r="I41" s="7">
        <f t="shared" si="1"/>
        <v>673.72201986666653</v>
      </c>
      <c r="J41" s="7">
        <f t="shared" si="2"/>
        <v>505.54349989999992</v>
      </c>
      <c r="K41" s="7">
        <f t="shared" si="3"/>
        <v>404.63638791999995</v>
      </c>
      <c r="L41" s="7">
        <v>672.38120653333306</v>
      </c>
      <c r="M41" s="7">
        <v>673.72201986666698</v>
      </c>
      <c r="N41" s="7">
        <v>505.54349989999997</v>
      </c>
      <c r="O41" s="7">
        <v>404.63638791999995</v>
      </c>
    </row>
    <row r="42" spans="1:15">
      <c r="A42">
        <v>6</v>
      </c>
      <c r="C42">
        <v>1655.82484</v>
      </c>
      <c r="D42">
        <v>1031.6360299999999</v>
      </c>
      <c r="E42">
        <v>138.0680796</v>
      </c>
      <c r="F42">
        <v>1.0079400000000001</v>
      </c>
      <c r="G42">
        <v>2.01355</v>
      </c>
      <c r="H42">
        <f t="shared" si="0"/>
        <v>942.1789632</v>
      </c>
      <c r="I42">
        <f t="shared" si="1"/>
        <v>943.51977653333336</v>
      </c>
      <c r="J42">
        <f t="shared" si="2"/>
        <v>707.89181740000004</v>
      </c>
      <c r="K42">
        <f t="shared" si="3"/>
        <v>566.51504192000004</v>
      </c>
      <c r="L42" s="12">
        <v>942.1789632</v>
      </c>
      <c r="M42" s="12">
        <v>943.51977653333336</v>
      </c>
      <c r="N42" s="12">
        <v>707.89181740000004</v>
      </c>
      <c r="O42" s="12">
        <v>566.51504192000004</v>
      </c>
    </row>
    <row r="43" spans="1:15">
      <c r="A43" t="s">
        <v>100</v>
      </c>
      <c r="C43">
        <v>1566.8461</v>
      </c>
      <c r="D43">
        <v>1031.6360299999999</v>
      </c>
      <c r="E43">
        <v>138.0680796</v>
      </c>
      <c r="F43">
        <v>1.0079400000000001</v>
      </c>
      <c r="G43">
        <v>2.01355</v>
      </c>
      <c r="H43" s="7">
        <f t="shared" si="0"/>
        <v>912.51938319999999</v>
      </c>
      <c r="I43" s="7">
        <f t="shared" si="1"/>
        <v>913.86019653333335</v>
      </c>
      <c r="J43" s="7">
        <f t="shared" si="2"/>
        <v>685.64713240000003</v>
      </c>
      <c r="K43" s="7">
        <f t="shared" si="3"/>
        <v>548.71929392000004</v>
      </c>
      <c r="L43" s="12">
        <v>912.51938319999999</v>
      </c>
      <c r="M43" s="12">
        <v>913.86019653333335</v>
      </c>
      <c r="N43" s="12">
        <v>685.64713240000003</v>
      </c>
      <c r="O43" s="12">
        <v>548.71929392000004</v>
      </c>
    </row>
    <row r="44" spans="1:15">
      <c r="A44">
        <v>8</v>
      </c>
      <c r="C44">
        <v>1323.7518399999999</v>
      </c>
      <c r="D44">
        <v>1031.6360299999999</v>
      </c>
      <c r="E44">
        <v>138.0680796</v>
      </c>
      <c r="F44">
        <v>1.0079400000000001</v>
      </c>
      <c r="G44">
        <v>2.01355</v>
      </c>
      <c r="H44" s="12">
        <f t="shared" si="0"/>
        <v>831.48796319999985</v>
      </c>
      <c r="I44" s="12">
        <f t="shared" si="1"/>
        <v>832.82877653333333</v>
      </c>
      <c r="J44" s="12">
        <f t="shared" si="2"/>
        <v>624.87356739999996</v>
      </c>
      <c r="K44" s="12">
        <f t="shared" si="3"/>
        <v>500.10044191999998</v>
      </c>
      <c r="L44" s="12">
        <v>831.48796319999985</v>
      </c>
      <c r="M44" s="12">
        <v>832.82877653333333</v>
      </c>
      <c r="N44" s="12">
        <v>624.87356739999996</v>
      </c>
      <c r="O44" s="12">
        <v>500.10044191999998</v>
      </c>
    </row>
    <row r="52" spans="1:11">
      <c r="A52" t="s">
        <v>90</v>
      </c>
      <c r="B52">
        <v>9</v>
      </c>
      <c r="C52">
        <v>1218.6741999999999</v>
      </c>
      <c r="D52">
        <v>1031.6360299999999</v>
      </c>
      <c r="E52">
        <v>138.0680796</v>
      </c>
      <c r="F52">
        <v>1.0079400000000001</v>
      </c>
      <c r="G52">
        <v>2.01355</v>
      </c>
      <c r="H52" s="12">
        <f t="shared" ref="H52:H57" si="4">(C52+D52+E52+F52*1)/3</f>
        <v>796.46208320000005</v>
      </c>
      <c r="I52" s="12">
        <f t="shared" ref="I52:I57" si="5">(C52+D52+E52+F52*1+(G52-F52)*4)/3</f>
        <v>797.80289653333341</v>
      </c>
      <c r="J52" s="12">
        <f t="shared" ref="J52:J57" si="6">(C52+D52+E52+F52*2+(G52-F52)*4)/4</f>
        <v>598.60415740000008</v>
      </c>
      <c r="K52" s="12">
        <f t="shared" ref="K52:K57" si="7">(C52+D52+E52+F52*3+(G52-F52)*4)/5</f>
        <v>479.08491392000008</v>
      </c>
    </row>
    <row r="53" spans="1:11">
      <c r="A53" t="s">
        <v>91</v>
      </c>
      <c r="B53">
        <v>10</v>
      </c>
      <c r="C53">
        <v>533.30418999999995</v>
      </c>
      <c r="D53">
        <v>1031.6360299999999</v>
      </c>
      <c r="E53">
        <v>138.0680796</v>
      </c>
      <c r="F53">
        <v>1.0079400000000001</v>
      </c>
      <c r="G53">
        <v>2.01355</v>
      </c>
      <c r="H53" s="13">
        <f t="shared" si="4"/>
        <v>568.00541319999991</v>
      </c>
      <c r="I53" s="13">
        <f t="shared" si="5"/>
        <v>569.34622653333327</v>
      </c>
      <c r="J53" s="13">
        <f t="shared" si="6"/>
        <v>427.26165489999994</v>
      </c>
      <c r="K53" s="13">
        <f t="shared" si="7"/>
        <v>342.01091191999996</v>
      </c>
    </row>
    <row r="54" spans="1:11">
      <c r="A54" t="s">
        <v>92</v>
      </c>
      <c r="B54">
        <v>11</v>
      </c>
      <c r="C54">
        <v>1129.6952699999999</v>
      </c>
      <c r="D54">
        <v>1031.6360299999999</v>
      </c>
      <c r="E54">
        <v>138.0680796</v>
      </c>
      <c r="F54">
        <v>1.0079400000000001</v>
      </c>
      <c r="G54">
        <v>2.01355</v>
      </c>
      <c r="H54" s="12">
        <f t="shared" si="4"/>
        <v>766.80243986666665</v>
      </c>
      <c r="I54" s="12">
        <f t="shared" si="5"/>
        <v>768.1432532</v>
      </c>
      <c r="J54" s="12">
        <f t="shared" si="6"/>
        <v>576.35942490000002</v>
      </c>
      <c r="K54" s="12">
        <f t="shared" si="7"/>
        <v>461.28912792</v>
      </c>
    </row>
    <row r="55" spans="1:11">
      <c r="A55" t="s">
        <v>72</v>
      </c>
      <c r="B55">
        <v>12</v>
      </c>
      <c r="C55">
        <v>1622.84313</v>
      </c>
      <c r="D55">
        <v>1031.6360299999999</v>
      </c>
      <c r="E55">
        <v>138.0680796</v>
      </c>
      <c r="F55">
        <v>1.0079400000000001</v>
      </c>
      <c r="G55">
        <v>2.01355</v>
      </c>
      <c r="H55" s="13">
        <f t="shared" si="4"/>
        <v>931.18505986666662</v>
      </c>
      <c r="I55" s="13">
        <f t="shared" si="5"/>
        <v>932.52587320000009</v>
      </c>
      <c r="J55" s="13">
        <f t="shared" si="6"/>
        <v>699.64638990000003</v>
      </c>
      <c r="K55" s="13">
        <f t="shared" si="7"/>
        <v>559.91869991999999</v>
      </c>
    </row>
    <row r="56" spans="1:11">
      <c r="A56" t="s">
        <v>94</v>
      </c>
      <c r="B56">
        <v>13</v>
      </c>
      <c r="C56">
        <v>1307.6008400000001</v>
      </c>
      <c r="D56">
        <v>1031.6360299999999</v>
      </c>
      <c r="E56">
        <v>138.0680796</v>
      </c>
      <c r="F56">
        <v>1.0079400000000001</v>
      </c>
      <c r="G56">
        <v>2.01355</v>
      </c>
      <c r="H56" s="12">
        <f t="shared" si="4"/>
        <v>826.10429653333324</v>
      </c>
      <c r="I56" s="12">
        <f t="shared" si="5"/>
        <v>827.44510986666671</v>
      </c>
      <c r="J56" s="12">
        <f t="shared" si="6"/>
        <v>620.8358174</v>
      </c>
      <c r="K56" s="12">
        <f t="shared" si="7"/>
        <v>496.87024192000001</v>
      </c>
    </row>
    <row r="57" spans="1:11">
      <c r="A57" t="s">
        <v>80</v>
      </c>
      <c r="B57">
        <v>14</v>
      </c>
      <c r="C57">
        <v>2060.22264</v>
      </c>
      <c r="D57">
        <v>1031.6360299999999</v>
      </c>
      <c r="E57">
        <v>138.0680796</v>
      </c>
      <c r="F57">
        <v>1.0079400000000001</v>
      </c>
      <c r="G57">
        <v>2.01355</v>
      </c>
      <c r="H57" s="12">
        <f t="shared" si="4"/>
        <v>1076.9782298666667</v>
      </c>
      <c r="I57" s="12">
        <f t="shared" si="5"/>
        <v>1078.3190431999999</v>
      </c>
      <c r="J57" s="12">
        <f t="shared" si="6"/>
        <v>808.99126739999997</v>
      </c>
      <c r="K57" s="12">
        <f t="shared" si="7"/>
        <v>647.39460192000001</v>
      </c>
    </row>
    <row r="58" spans="1:11">
      <c r="A58" t="s">
        <v>34</v>
      </c>
      <c r="C58">
        <v>915.51927999999998</v>
      </c>
      <c r="D58">
        <v>1031.6360299999999</v>
      </c>
      <c r="E58">
        <v>138.0680796</v>
      </c>
      <c r="F58">
        <v>1.0079400000000001</v>
      </c>
      <c r="G58">
        <v>2.01355</v>
      </c>
      <c r="H58" s="12">
        <f t="shared" ref="H58:H59" si="8">(C58+D58+E58+F58*1)/3</f>
        <v>695.41044319999992</v>
      </c>
      <c r="I58" s="12">
        <f t="shared" ref="I58:I59" si="9">(C58+D58+E58+F58*1+(G58-F58)*4)/3</f>
        <v>696.75125653333328</v>
      </c>
      <c r="J58" s="12">
        <f t="shared" ref="J58:J59" si="10">(C58+D58+E58+F58*2+(G58-F58)*4)/4</f>
        <v>522.81542739999998</v>
      </c>
      <c r="K58" s="12">
        <f t="shared" ref="K58:K59" si="11">(C58+D58+E58+F58*3+(G58-F58)*4)/5</f>
        <v>418.45392991999995</v>
      </c>
    </row>
    <row r="59" spans="1:11">
      <c r="A59" t="s">
        <v>36</v>
      </c>
      <c r="C59">
        <v>1099.64698</v>
      </c>
      <c r="D59">
        <v>1031.6360299999999</v>
      </c>
      <c r="E59">
        <v>138.0680796</v>
      </c>
      <c r="F59">
        <v>1.0079400000000001</v>
      </c>
      <c r="G59">
        <v>2.01355</v>
      </c>
      <c r="H59" s="7">
        <f t="shared" si="8"/>
        <v>756.78634320000003</v>
      </c>
      <c r="I59" s="7">
        <f t="shared" si="9"/>
        <v>758.1271565333335</v>
      </c>
      <c r="J59" s="7">
        <f t="shared" si="10"/>
        <v>568.84735240000009</v>
      </c>
      <c r="K59" s="7">
        <f t="shared" si="11"/>
        <v>455.27946992000005</v>
      </c>
    </row>
    <row r="60" spans="1:11">
      <c r="H60" s="12"/>
      <c r="I60" s="12"/>
      <c r="J60" s="12"/>
      <c r="K60" s="12"/>
    </row>
    <row r="61" spans="1:11">
      <c r="H61" s="12"/>
      <c r="I61" s="12"/>
      <c r="J61" s="12"/>
      <c r="K61" s="12"/>
    </row>
    <row r="62" spans="1:11">
      <c r="A62" t="s">
        <v>37</v>
      </c>
      <c r="B62" t="s">
        <v>101</v>
      </c>
      <c r="C62">
        <v>874.46286999999995</v>
      </c>
      <c r="D62">
        <v>1031.6360299999999</v>
      </c>
      <c r="E62">
        <v>138.0680796</v>
      </c>
      <c r="F62">
        <v>1.0079400000000001</v>
      </c>
      <c r="G62">
        <v>2.01355</v>
      </c>
      <c r="H62" s="12">
        <f t="shared" ref="H62:H79" si="12">(C62+D62+E62+F62*1)/3</f>
        <v>681.72497319999991</v>
      </c>
      <c r="I62" s="12">
        <f t="shared" ref="I62:I79" si="13">(C62+D62+E62+F62*1+(G62-F62)*4)/3</f>
        <v>683.06578653333327</v>
      </c>
      <c r="J62" s="12">
        <f t="shared" ref="J62:J79" si="14">(C62+D62+E62+F62*2+(G62-F62)*4)/4</f>
        <v>512.55132489999994</v>
      </c>
      <c r="K62" s="12">
        <f t="shared" ref="K62:K79" si="15">(C62+D62+E62+F62*3+(G62-F62)*4)/5</f>
        <v>410.24264791999997</v>
      </c>
    </row>
    <row r="63" spans="1:11">
      <c r="A63" t="s">
        <v>39</v>
      </c>
      <c r="B63" t="s">
        <v>102</v>
      </c>
      <c r="C63">
        <v>1352.65148</v>
      </c>
      <c r="D63">
        <v>1031.6360299999999</v>
      </c>
      <c r="E63">
        <v>138.0680796</v>
      </c>
      <c r="F63">
        <v>1.0079400000000001</v>
      </c>
      <c r="G63">
        <v>2.01355</v>
      </c>
      <c r="H63" s="12">
        <f t="shared" si="12"/>
        <v>841.12117653333337</v>
      </c>
      <c r="I63" s="12">
        <f t="shared" si="13"/>
        <v>842.46198986666684</v>
      </c>
      <c r="J63" s="12">
        <f t="shared" si="14"/>
        <v>632.09847740000009</v>
      </c>
      <c r="K63" s="12">
        <f t="shared" si="15"/>
        <v>505.88036992000008</v>
      </c>
    </row>
    <row r="64" spans="1:11">
      <c r="A64" t="s">
        <v>41</v>
      </c>
      <c r="B64" t="s">
        <v>103</v>
      </c>
      <c r="C64">
        <v>1399.8155099999999</v>
      </c>
      <c r="D64">
        <v>1031.6360299999999</v>
      </c>
      <c r="E64">
        <v>138.0680796</v>
      </c>
      <c r="F64">
        <v>1.0079400000000001</v>
      </c>
      <c r="G64">
        <v>2.01355</v>
      </c>
      <c r="H64" s="12">
        <f t="shared" si="12"/>
        <v>856.84251986666675</v>
      </c>
      <c r="I64" s="12">
        <f t="shared" si="13"/>
        <v>858.18333320000011</v>
      </c>
      <c r="J64" s="12">
        <f t="shared" si="14"/>
        <v>643.88948490000007</v>
      </c>
      <c r="K64" s="12">
        <f t="shared" si="15"/>
        <v>515.31317592000005</v>
      </c>
    </row>
    <row r="65" spans="1:11">
      <c r="A65" t="s">
        <v>43</v>
      </c>
      <c r="C65">
        <v>889.56179999999995</v>
      </c>
      <c r="D65">
        <v>1031.6360299999999</v>
      </c>
      <c r="E65">
        <v>138.0680796</v>
      </c>
      <c r="F65">
        <v>1.0079400000000001</v>
      </c>
      <c r="G65">
        <v>2.01355</v>
      </c>
      <c r="H65" s="13">
        <f t="shared" si="12"/>
        <v>686.75794986666654</v>
      </c>
      <c r="I65" s="13">
        <f t="shared" si="13"/>
        <v>688.09876320000001</v>
      </c>
      <c r="J65" s="13">
        <f t="shared" si="14"/>
        <v>516.32605739999997</v>
      </c>
      <c r="K65" s="13">
        <f t="shared" si="15"/>
        <v>413.26243391999998</v>
      </c>
    </row>
    <row r="66" spans="1:11">
      <c r="A66" t="s">
        <v>44</v>
      </c>
      <c r="B66" t="s">
        <v>104</v>
      </c>
      <c r="C66">
        <v>1219.6892399999999</v>
      </c>
      <c r="D66">
        <v>1031.6360299999999</v>
      </c>
      <c r="E66">
        <v>138.0680796</v>
      </c>
      <c r="F66">
        <v>1.0079400000000001</v>
      </c>
      <c r="G66">
        <v>2.01355</v>
      </c>
      <c r="H66" s="12">
        <f t="shared" si="12"/>
        <v>796.8004298666666</v>
      </c>
      <c r="I66" s="12">
        <f t="shared" si="13"/>
        <v>798.14124320000008</v>
      </c>
      <c r="J66" s="12">
        <f t="shared" si="14"/>
        <v>598.85791740000002</v>
      </c>
      <c r="K66" s="12">
        <f t="shared" si="15"/>
        <v>479.28792192000003</v>
      </c>
    </row>
    <row r="67" spans="1:11">
      <c r="A67" t="s">
        <v>99</v>
      </c>
      <c r="B67" t="s">
        <v>105</v>
      </c>
      <c r="C67">
        <v>2243.2467999999999</v>
      </c>
      <c r="D67">
        <v>1031.6360299999999</v>
      </c>
      <c r="E67">
        <v>138.0680796</v>
      </c>
      <c r="F67">
        <v>1.0079400000000001</v>
      </c>
      <c r="G67">
        <v>2.01355</v>
      </c>
      <c r="H67" s="12">
        <f t="shared" si="12"/>
        <v>1137.9862831999999</v>
      </c>
      <c r="I67" s="12">
        <f t="shared" si="13"/>
        <v>1139.3270965333334</v>
      </c>
      <c r="J67" s="12">
        <f t="shared" si="14"/>
        <v>854.74730739999995</v>
      </c>
      <c r="K67" s="12">
        <f t="shared" si="15"/>
        <v>683.99943392</v>
      </c>
    </row>
    <row r="68" spans="1:11">
      <c r="A68" t="s">
        <v>50</v>
      </c>
      <c r="B68" t="s">
        <v>106</v>
      </c>
      <c r="C68">
        <v>1256.6957299999999</v>
      </c>
      <c r="D68">
        <v>1031.6360299999999</v>
      </c>
      <c r="E68">
        <v>138.0680796</v>
      </c>
      <c r="F68">
        <v>1.0079400000000001</v>
      </c>
      <c r="G68">
        <v>2.01355</v>
      </c>
      <c r="H68" s="13">
        <f t="shared" si="12"/>
        <v>809.13592653333342</v>
      </c>
      <c r="I68" s="13">
        <f t="shared" si="13"/>
        <v>810.47673986666678</v>
      </c>
      <c r="J68" s="13">
        <f t="shared" si="14"/>
        <v>608.10953990000007</v>
      </c>
      <c r="K68" s="13">
        <f t="shared" si="15"/>
        <v>486.68921992000003</v>
      </c>
    </row>
    <row r="69" spans="1:11">
      <c r="A69" t="s">
        <v>52</v>
      </c>
      <c r="C69">
        <v>958.60841000000005</v>
      </c>
      <c r="D69">
        <v>1031.6360299999999</v>
      </c>
      <c r="E69">
        <v>138.0680796</v>
      </c>
      <c r="F69">
        <v>1.0079400000000001</v>
      </c>
      <c r="G69">
        <v>2.01355</v>
      </c>
      <c r="H69" s="7">
        <f t="shared" si="12"/>
        <v>709.77348653333331</v>
      </c>
      <c r="I69" s="7">
        <f t="shared" si="13"/>
        <v>711.11429986666678</v>
      </c>
      <c r="J69" s="7">
        <f t="shared" si="14"/>
        <v>533.58770990000005</v>
      </c>
      <c r="K69" s="7">
        <f t="shared" si="15"/>
        <v>427.07175592000004</v>
      </c>
    </row>
    <row r="70" spans="1:11">
      <c r="H70" s="12"/>
      <c r="I70" s="12"/>
      <c r="J70" s="12"/>
      <c r="K70" s="12"/>
    </row>
    <row r="71" spans="1:11">
      <c r="H71" s="12"/>
      <c r="I71" s="12"/>
      <c r="J71" s="12"/>
      <c r="K71" s="12"/>
    </row>
    <row r="72" spans="1:11">
      <c r="A72" t="s">
        <v>54</v>
      </c>
      <c r="C72">
        <v>1095.59456</v>
      </c>
      <c r="D72">
        <v>1031.6360299999999</v>
      </c>
      <c r="E72">
        <v>138.0680796</v>
      </c>
      <c r="F72">
        <v>1.0079400000000001</v>
      </c>
      <c r="G72">
        <v>2.01355</v>
      </c>
      <c r="H72" s="12">
        <f t="shared" si="12"/>
        <v>755.43553653333345</v>
      </c>
      <c r="I72" s="12">
        <f t="shared" si="13"/>
        <v>756.77634986666681</v>
      </c>
      <c r="J72" s="12">
        <f t="shared" si="14"/>
        <v>567.83424740000009</v>
      </c>
      <c r="K72" s="12">
        <f t="shared" si="15"/>
        <v>454.46898592000008</v>
      </c>
    </row>
    <row r="73" spans="1:11">
      <c r="A73" t="s">
        <v>56</v>
      </c>
      <c r="C73">
        <v>1646.8536799999999</v>
      </c>
      <c r="D73">
        <v>1031.6360299999999</v>
      </c>
      <c r="E73">
        <v>138.0680796</v>
      </c>
      <c r="F73">
        <v>1.0079400000000001</v>
      </c>
      <c r="G73">
        <v>2.01355</v>
      </c>
      <c r="H73" s="12">
        <f t="shared" si="12"/>
        <v>939.18857653333328</v>
      </c>
      <c r="I73" s="12">
        <f t="shared" si="13"/>
        <v>940.52938986666675</v>
      </c>
      <c r="J73" s="12">
        <f t="shared" si="14"/>
        <v>705.64902740000002</v>
      </c>
      <c r="K73" s="12">
        <f t="shared" si="15"/>
        <v>564.72080991999997</v>
      </c>
    </row>
    <row r="74" spans="1:11">
      <c r="A74" t="s">
        <v>61</v>
      </c>
      <c r="C74">
        <v>944.47958000000006</v>
      </c>
      <c r="D74">
        <v>1031.6360299999999</v>
      </c>
      <c r="E74">
        <v>138.0680796</v>
      </c>
      <c r="F74">
        <v>1.0079400000000001</v>
      </c>
      <c r="G74">
        <v>2.01355</v>
      </c>
      <c r="H74" s="13">
        <f t="shared" si="12"/>
        <v>705.06387653333331</v>
      </c>
      <c r="I74" s="13">
        <f t="shared" si="13"/>
        <v>706.40468986666667</v>
      </c>
      <c r="J74" s="13">
        <f t="shared" si="14"/>
        <v>530.05550240000002</v>
      </c>
      <c r="K74" s="13">
        <f t="shared" si="15"/>
        <v>424.24598992</v>
      </c>
    </row>
    <row r="75" spans="1:11">
      <c r="A75" t="s">
        <v>63</v>
      </c>
      <c r="C75">
        <v>876.51490999999999</v>
      </c>
      <c r="D75">
        <v>1031.6360299999999</v>
      </c>
      <c r="E75">
        <v>138.0680796</v>
      </c>
      <c r="F75">
        <v>1.0079400000000001</v>
      </c>
      <c r="G75">
        <v>2.01355</v>
      </c>
      <c r="H75" s="12">
        <f t="shared" si="12"/>
        <v>682.40898653333329</v>
      </c>
      <c r="I75" s="12">
        <f t="shared" si="13"/>
        <v>683.74979986666665</v>
      </c>
      <c r="J75" s="12">
        <f t="shared" si="14"/>
        <v>513.06433490000006</v>
      </c>
      <c r="K75" s="12">
        <f t="shared" si="15"/>
        <v>410.65305592000004</v>
      </c>
    </row>
    <row r="76" spans="1:11">
      <c r="A76" t="s">
        <v>79</v>
      </c>
      <c r="C76">
        <v>1258.6724899999999</v>
      </c>
      <c r="D76">
        <v>1031.6360299999999</v>
      </c>
      <c r="E76">
        <v>138.0680796</v>
      </c>
      <c r="F76">
        <v>1.0079400000000001</v>
      </c>
      <c r="G76">
        <v>2.01355</v>
      </c>
      <c r="H76" s="13">
        <f t="shared" si="12"/>
        <v>809.79484653333327</v>
      </c>
      <c r="I76" s="13">
        <f t="shared" si="13"/>
        <v>811.13565986666663</v>
      </c>
      <c r="J76" s="13">
        <f t="shared" si="14"/>
        <v>608.60372989999996</v>
      </c>
      <c r="K76" s="13">
        <f t="shared" si="15"/>
        <v>487.08457191999997</v>
      </c>
    </row>
    <row r="77" spans="1:11">
      <c r="A77" t="s">
        <v>66</v>
      </c>
      <c r="C77">
        <v>745.45666000000006</v>
      </c>
      <c r="D77">
        <v>1031.6360299999999</v>
      </c>
      <c r="E77">
        <v>138.0680796</v>
      </c>
      <c r="F77">
        <v>1.0079400000000001</v>
      </c>
      <c r="G77">
        <v>2.01355</v>
      </c>
      <c r="H77" s="7">
        <f t="shared" si="12"/>
        <v>638.72290319999991</v>
      </c>
      <c r="I77" s="7">
        <f t="shared" si="13"/>
        <v>640.06371653333326</v>
      </c>
      <c r="J77" s="7">
        <f t="shared" si="14"/>
        <v>480.29977239999994</v>
      </c>
      <c r="K77" s="7">
        <f t="shared" si="15"/>
        <v>384.44140591999997</v>
      </c>
    </row>
    <row r="78" spans="1:11">
      <c r="A78" t="s">
        <v>68</v>
      </c>
      <c r="C78">
        <v>915.54106000000002</v>
      </c>
      <c r="D78">
        <v>1031.6360299999999</v>
      </c>
      <c r="E78">
        <v>138.0680796</v>
      </c>
      <c r="F78">
        <v>1.0079400000000001</v>
      </c>
      <c r="G78">
        <v>2.01355</v>
      </c>
      <c r="H78" s="12">
        <f t="shared" si="12"/>
        <v>695.41770319999989</v>
      </c>
      <c r="I78" s="12">
        <f t="shared" si="13"/>
        <v>696.75851653333336</v>
      </c>
      <c r="J78" s="12">
        <f t="shared" si="14"/>
        <v>522.82087239999998</v>
      </c>
      <c r="K78" s="12">
        <f t="shared" si="15"/>
        <v>418.45828591999998</v>
      </c>
    </row>
    <row r="79" spans="1:11">
      <c r="A79" t="s">
        <v>70</v>
      </c>
      <c r="C79">
        <v>1591.83664</v>
      </c>
      <c r="D79">
        <v>1031.6360299999999</v>
      </c>
      <c r="E79">
        <v>138.0680796</v>
      </c>
      <c r="F79">
        <v>1.0079400000000001</v>
      </c>
      <c r="G79">
        <v>2.01355</v>
      </c>
      <c r="H79" s="12">
        <f t="shared" si="12"/>
        <v>920.84956320000003</v>
      </c>
      <c r="I79" s="12">
        <f t="shared" si="13"/>
        <v>922.19037653333351</v>
      </c>
      <c r="J79" s="12">
        <f t="shared" si="14"/>
        <v>691.89476740000009</v>
      </c>
      <c r="K79" s="12">
        <f t="shared" si="15"/>
        <v>553.71740192000004</v>
      </c>
    </row>
    <row r="87" spans="1:12" ht="35.25">
      <c r="A87" s="14">
        <v>2</v>
      </c>
    </row>
    <row r="88" spans="1:12">
      <c r="C88">
        <v>1031.6360299999999</v>
      </c>
      <c r="D88">
        <v>1037.5738200000001</v>
      </c>
      <c r="E88">
        <v>138.0680796</v>
      </c>
      <c r="F88">
        <v>1.0079400000000001</v>
      </c>
      <c r="G88">
        <v>2.01355</v>
      </c>
      <c r="H88" s="12">
        <f>(C88+D88+E88+F88*1)/3</f>
        <v>736.0952898666668</v>
      </c>
      <c r="I88" s="12">
        <f>(C88+D88+E88+F88*1+(G88-F88)*4)/3</f>
        <v>737.43610320000016</v>
      </c>
      <c r="J88" s="12">
        <f>(C88+D88+E88+F88*2+(G88-F88)*4)/4</f>
        <v>553.32906240000011</v>
      </c>
      <c r="K88" s="12">
        <f>(C88+D88+E88+F88*3+(G88-F88)*4)/5</f>
        <v>442.86483792000007</v>
      </c>
      <c r="L88" s="12"/>
    </row>
    <row r="89" spans="1:12">
      <c r="A89" s="12">
        <v>2</v>
      </c>
      <c r="B89" s="12"/>
      <c r="C89" s="12">
        <v>1037.5738200000001</v>
      </c>
      <c r="D89">
        <v>1037.5738200000001</v>
      </c>
      <c r="E89" s="12">
        <v>138.0680796</v>
      </c>
      <c r="F89" s="12">
        <v>1.0079400000000001</v>
      </c>
      <c r="G89" s="12">
        <v>2.01355</v>
      </c>
      <c r="H89" s="12">
        <f>(C89+D89+E89+F89*1)/3</f>
        <v>738.07455320000008</v>
      </c>
      <c r="I89" s="12">
        <f>(C89+D89+E89+F89*1+(G89-F89)*4)/3</f>
        <v>739.41536653333344</v>
      </c>
      <c r="J89" s="12">
        <f>(C89+D89+E89+F89*2+(G89-F89)*4)/4</f>
        <v>554.8135099000001</v>
      </c>
      <c r="K89" s="12">
        <f>(C89+D89+E89+F89*3+(G89-F89)*4)/5</f>
        <v>444.05239592000009</v>
      </c>
      <c r="L89" s="12"/>
    </row>
    <row r="90" spans="1:12">
      <c r="A90" s="7">
        <v>3</v>
      </c>
      <c r="B90" s="7"/>
      <c r="C90" s="12">
        <v>1218.6551099999999</v>
      </c>
      <c r="D90">
        <v>1037.5738200000001</v>
      </c>
      <c r="E90" s="12">
        <v>138.0680796</v>
      </c>
      <c r="F90" s="12">
        <v>1.0079400000000001</v>
      </c>
      <c r="G90" s="12">
        <v>2.01355</v>
      </c>
      <c r="H90" s="12">
        <f t="shared" ref="H90:H95" si="16">(C90+D90+E90+F90*1)/3</f>
        <v>798.43498320000015</v>
      </c>
      <c r="I90" s="12">
        <f t="shared" ref="I90:I95" si="17">(C90+D90+E90+F90*1+(G90-F90)*4)/3</f>
        <v>799.77579653333351</v>
      </c>
      <c r="J90" s="12">
        <f t="shared" ref="J90:J95" si="18">(C90+D90+E90+F90*2+(G90-F90)*4)/4</f>
        <v>600.08383240000012</v>
      </c>
      <c r="K90" s="12">
        <f t="shared" ref="K90:K95" si="19">(C90+D90+E90+F90*3+(G90-F90)*4)/5</f>
        <v>480.26865392000008</v>
      </c>
      <c r="L90" s="12"/>
    </row>
    <row r="91" spans="1:12">
      <c r="A91">
        <v>4</v>
      </c>
      <c r="C91">
        <v>976.50329999999997</v>
      </c>
      <c r="D91">
        <v>1037.5738200000001</v>
      </c>
      <c r="E91">
        <v>138.0680796</v>
      </c>
      <c r="F91">
        <v>1.0079400000000001</v>
      </c>
      <c r="G91">
        <v>2.01355</v>
      </c>
      <c r="H91" s="12">
        <f t="shared" si="16"/>
        <v>717.71771320000005</v>
      </c>
      <c r="I91" s="12">
        <f t="shared" si="17"/>
        <v>719.05852653333341</v>
      </c>
      <c r="J91" s="12">
        <f t="shared" si="18"/>
        <v>539.54587990000005</v>
      </c>
      <c r="K91" s="12">
        <f t="shared" si="19"/>
        <v>431.83829192000002</v>
      </c>
      <c r="L91" s="12"/>
    </row>
    <row r="92" spans="1:12">
      <c r="A92" s="7">
        <v>5</v>
      </c>
      <c r="B92" s="7"/>
      <c r="C92" s="7">
        <v>846.43156999999997</v>
      </c>
      <c r="D92">
        <v>1037.5738200000001</v>
      </c>
      <c r="E92" s="7">
        <v>138.0680796</v>
      </c>
      <c r="F92" s="7">
        <v>1.0079400000000001</v>
      </c>
      <c r="G92" s="7">
        <v>2.01355</v>
      </c>
      <c r="H92" s="7">
        <f t="shared" si="16"/>
        <v>674.36046986666668</v>
      </c>
      <c r="I92" s="7">
        <f t="shared" si="17"/>
        <v>675.70128319999992</v>
      </c>
      <c r="J92" s="7">
        <f t="shared" si="18"/>
        <v>507.02794739999996</v>
      </c>
      <c r="K92" s="7">
        <f t="shared" si="19"/>
        <v>405.82394591999997</v>
      </c>
      <c r="L92" s="7"/>
    </row>
    <row r="93" spans="1:12">
      <c r="A93">
        <v>6</v>
      </c>
      <c r="C93">
        <v>1655.82484</v>
      </c>
      <c r="D93">
        <v>1037.5738200000001</v>
      </c>
      <c r="E93">
        <v>138.0680796</v>
      </c>
      <c r="F93">
        <v>1.0079400000000001</v>
      </c>
      <c r="G93">
        <v>2.01355</v>
      </c>
      <c r="H93">
        <f t="shared" si="16"/>
        <v>944.15822653333328</v>
      </c>
      <c r="I93">
        <f t="shared" si="17"/>
        <v>945.49903986666675</v>
      </c>
      <c r="J93">
        <f t="shared" si="18"/>
        <v>709.37626490000002</v>
      </c>
      <c r="K93">
        <f t="shared" si="19"/>
        <v>567.70259992000001</v>
      </c>
      <c r="L93" s="12"/>
    </row>
    <row r="94" spans="1:12">
      <c r="A94" t="s">
        <v>100</v>
      </c>
      <c r="C94">
        <v>1566.8461</v>
      </c>
      <c r="D94">
        <v>1037.5738200000001</v>
      </c>
      <c r="E94">
        <v>138.0680796</v>
      </c>
      <c r="F94">
        <v>1.0079400000000001</v>
      </c>
      <c r="G94">
        <v>2.01355</v>
      </c>
      <c r="H94" s="7">
        <f t="shared" si="16"/>
        <v>914.4986465333335</v>
      </c>
      <c r="I94" s="7">
        <f t="shared" si="17"/>
        <v>915.83945986666686</v>
      </c>
      <c r="J94" s="7">
        <f t="shared" si="18"/>
        <v>687.13157990000013</v>
      </c>
      <c r="K94" s="7">
        <f t="shared" si="19"/>
        <v>549.90685192000012</v>
      </c>
      <c r="L94" s="12"/>
    </row>
    <row r="95" spans="1:12">
      <c r="A95">
        <v>8</v>
      </c>
      <c r="C95">
        <v>1323.7518399999999</v>
      </c>
      <c r="D95">
        <v>1037.5738200000001</v>
      </c>
      <c r="E95">
        <v>138.0680796</v>
      </c>
      <c r="F95">
        <v>1.0079400000000001</v>
      </c>
      <c r="G95">
        <v>2.01355</v>
      </c>
      <c r="H95" s="12">
        <f t="shared" si="16"/>
        <v>833.46722653333336</v>
      </c>
      <c r="I95" s="12">
        <f t="shared" si="17"/>
        <v>834.80803986666672</v>
      </c>
      <c r="J95" s="12">
        <f t="shared" si="18"/>
        <v>626.35801490000006</v>
      </c>
      <c r="K95" s="12">
        <f t="shared" si="19"/>
        <v>501.28799992000006</v>
      </c>
      <c r="L95" s="12"/>
    </row>
    <row r="96" spans="1:12">
      <c r="D96">
        <v>1037.5738200000001</v>
      </c>
    </row>
    <row r="97" spans="1:11">
      <c r="D97">
        <v>1037.5738200000001</v>
      </c>
    </row>
    <row r="98" spans="1:11">
      <c r="D98">
        <v>1037.5738200000001</v>
      </c>
    </row>
    <row r="99" spans="1:11">
      <c r="D99">
        <v>1037.5738200000001</v>
      </c>
    </row>
    <row r="100" spans="1:11">
      <c r="D100">
        <v>1037.5738200000001</v>
      </c>
    </row>
    <row r="101" spans="1:11">
      <c r="A101" t="s">
        <v>90</v>
      </c>
      <c r="B101">
        <v>9</v>
      </c>
      <c r="C101">
        <v>1218.6741999999999</v>
      </c>
      <c r="D101">
        <v>1037.5738200000001</v>
      </c>
      <c r="E101">
        <v>138.0680796</v>
      </c>
      <c r="F101">
        <v>1.0079400000000001</v>
      </c>
      <c r="G101">
        <v>2.01355</v>
      </c>
      <c r="H101" s="12">
        <f t="shared" ref="H101:H108" si="20">(C101+D101+E101+F101*1)/3</f>
        <v>798.44134653333333</v>
      </c>
      <c r="I101" s="12">
        <f t="shared" ref="I101:I108" si="21">(C101+D101+E101+F101*1+(G101-F101)*4)/3</f>
        <v>799.7821598666668</v>
      </c>
      <c r="J101" s="12">
        <f t="shared" ref="J101:J108" si="22">(C101+D101+E101+F101*2+(G101-F101)*4)/4</f>
        <v>600.08860490000006</v>
      </c>
      <c r="K101" s="12">
        <f t="shared" ref="K101:K108" si="23">(C101+D101+E101+F101*3+(G101-F101)*4)/5</f>
        <v>480.27247192000004</v>
      </c>
    </row>
    <row r="102" spans="1:11">
      <c r="A102" t="s">
        <v>91</v>
      </c>
      <c r="B102">
        <v>10</v>
      </c>
      <c r="C102">
        <v>533.30418999999995</v>
      </c>
      <c r="D102">
        <v>1037.5738200000001</v>
      </c>
      <c r="E102">
        <v>138.0680796</v>
      </c>
      <c r="F102">
        <v>1.0079400000000001</v>
      </c>
      <c r="G102">
        <v>2.01355</v>
      </c>
      <c r="H102" s="13">
        <f t="shared" si="20"/>
        <v>569.9846765333333</v>
      </c>
      <c r="I102" s="13">
        <f t="shared" si="21"/>
        <v>571.32548986666654</v>
      </c>
      <c r="J102" s="13">
        <f t="shared" si="22"/>
        <v>428.74610239999993</v>
      </c>
      <c r="K102" s="13">
        <f t="shared" si="23"/>
        <v>343.19846991999992</v>
      </c>
    </row>
    <row r="103" spans="1:11">
      <c r="A103" t="s">
        <v>92</v>
      </c>
      <c r="B103">
        <v>11</v>
      </c>
      <c r="C103">
        <v>1129.6952699999999</v>
      </c>
      <c r="D103">
        <v>1037.5738200000001</v>
      </c>
      <c r="E103">
        <v>138.0680796</v>
      </c>
      <c r="F103">
        <v>1.0079400000000001</v>
      </c>
      <c r="G103">
        <v>2.01355</v>
      </c>
      <c r="H103" s="12">
        <f t="shared" si="20"/>
        <v>768.78170319999992</v>
      </c>
      <c r="I103" s="12">
        <f t="shared" si="21"/>
        <v>770.1225165333334</v>
      </c>
      <c r="J103" s="12">
        <f t="shared" si="22"/>
        <v>577.84387240000001</v>
      </c>
      <c r="K103" s="12">
        <f t="shared" si="23"/>
        <v>462.47668592000002</v>
      </c>
    </row>
    <row r="104" spans="1:11">
      <c r="A104" t="s">
        <v>72</v>
      </c>
      <c r="B104" t="s">
        <v>108</v>
      </c>
      <c r="C104">
        <v>1622.84313</v>
      </c>
      <c r="D104">
        <v>1037.5738200000001</v>
      </c>
      <c r="E104">
        <v>138.0680796</v>
      </c>
      <c r="F104">
        <v>1.0079400000000001</v>
      </c>
      <c r="G104">
        <v>2.01355</v>
      </c>
      <c r="H104" s="13">
        <f t="shared" si="20"/>
        <v>933.16432320000001</v>
      </c>
      <c r="I104" s="13">
        <f t="shared" si="21"/>
        <v>934.50513653333337</v>
      </c>
      <c r="J104" s="13">
        <f t="shared" si="22"/>
        <v>701.13083740000002</v>
      </c>
      <c r="K104" s="13">
        <f t="shared" si="23"/>
        <v>561.10625791999996</v>
      </c>
    </row>
    <row r="105" spans="1:11">
      <c r="A105" t="s">
        <v>94</v>
      </c>
      <c r="B105" t="s">
        <v>107</v>
      </c>
      <c r="C105">
        <v>1307.6008400000001</v>
      </c>
      <c r="D105">
        <v>1037.5738200000001</v>
      </c>
      <c r="E105">
        <v>138.0680796</v>
      </c>
      <c r="F105">
        <v>1.0079400000000001</v>
      </c>
      <c r="G105">
        <v>2.01355</v>
      </c>
      <c r="H105" s="12">
        <f t="shared" si="20"/>
        <v>828.08355986666675</v>
      </c>
      <c r="I105" s="12">
        <f t="shared" si="21"/>
        <v>829.4243732000001</v>
      </c>
      <c r="J105" s="12">
        <f t="shared" si="22"/>
        <v>622.3202649000001</v>
      </c>
      <c r="K105" s="12">
        <f t="shared" si="23"/>
        <v>498.05779992000009</v>
      </c>
    </row>
    <row r="106" spans="1:11">
      <c r="A106" t="s">
        <v>80</v>
      </c>
      <c r="B106" t="s">
        <v>109</v>
      </c>
      <c r="C106">
        <v>2060.22264</v>
      </c>
      <c r="D106">
        <v>1037.5738200000001</v>
      </c>
      <c r="E106">
        <v>138.0680796</v>
      </c>
      <c r="F106">
        <v>1.0079400000000001</v>
      </c>
      <c r="G106">
        <v>2.01355</v>
      </c>
      <c r="H106" s="12">
        <f t="shared" si="20"/>
        <v>1078.9574932</v>
      </c>
      <c r="I106" s="12">
        <f t="shared" si="21"/>
        <v>1080.2983065333335</v>
      </c>
      <c r="J106" s="12">
        <f t="shared" si="22"/>
        <v>810.47571490000007</v>
      </c>
      <c r="K106" s="12">
        <f t="shared" si="23"/>
        <v>648.58215992000009</v>
      </c>
    </row>
    <row r="107" spans="1:11">
      <c r="A107" t="s">
        <v>34</v>
      </c>
      <c r="C107">
        <v>915.51927999999998</v>
      </c>
      <c r="D107">
        <v>1037.5738200000001</v>
      </c>
      <c r="E107">
        <v>138.0680796</v>
      </c>
      <c r="F107">
        <v>1.0079400000000001</v>
      </c>
      <c r="G107">
        <v>2.01355</v>
      </c>
      <c r="H107" s="12">
        <f t="shared" si="20"/>
        <v>697.38970653333342</v>
      </c>
      <c r="I107" s="12">
        <f t="shared" si="21"/>
        <v>698.73051986666678</v>
      </c>
      <c r="J107" s="12">
        <f t="shared" si="22"/>
        <v>524.29987490000008</v>
      </c>
      <c r="K107" s="12">
        <f t="shared" si="23"/>
        <v>419.64148792000003</v>
      </c>
    </row>
    <row r="108" spans="1:11">
      <c r="A108" t="s">
        <v>36</v>
      </c>
      <c r="B108" t="s">
        <v>110</v>
      </c>
      <c r="C108">
        <v>1099.64698</v>
      </c>
      <c r="D108">
        <v>1037.5738200000001</v>
      </c>
      <c r="E108">
        <v>138.0680796</v>
      </c>
      <c r="F108">
        <v>1.0079400000000001</v>
      </c>
      <c r="G108">
        <v>2.01355</v>
      </c>
      <c r="H108" s="7">
        <f t="shared" si="20"/>
        <v>758.76560653333343</v>
      </c>
      <c r="I108" s="7">
        <f t="shared" si="21"/>
        <v>760.10641986666678</v>
      </c>
      <c r="J108" s="7">
        <f t="shared" si="22"/>
        <v>570.33179990000008</v>
      </c>
      <c r="K108" s="7">
        <f t="shared" si="23"/>
        <v>456.46702792000008</v>
      </c>
    </row>
    <row r="109" spans="1:11">
      <c r="D109">
        <v>1037.5738200000001</v>
      </c>
      <c r="H109" s="12"/>
      <c r="I109" s="12"/>
      <c r="J109" s="12"/>
      <c r="K109" s="12"/>
    </row>
    <row r="110" spans="1:11">
      <c r="D110">
        <v>1037.5738200000001</v>
      </c>
      <c r="H110" s="12"/>
      <c r="I110" s="12"/>
      <c r="J110" s="12"/>
      <c r="K110" s="12"/>
    </row>
    <row r="111" spans="1:11">
      <c r="A111" t="s">
        <v>37</v>
      </c>
      <c r="B111" t="s">
        <v>101</v>
      </c>
      <c r="C111">
        <v>874.46286999999995</v>
      </c>
      <c r="D111">
        <v>1037.5738200000001</v>
      </c>
      <c r="E111">
        <v>138.0680796</v>
      </c>
      <c r="F111">
        <v>1.0079400000000001</v>
      </c>
      <c r="G111">
        <v>2.01355</v>
      </c>
      <c r="H111" s="12">
        <f t="shared" ref="H111:H118" si="24">(C111+D111+E111+F111*1)/3</f>
        <v>683.7042365333333</v>
      </c>
      <c r="I111" s="12">
        <f t="shared" ref="I111:I118" si="25">(C111+D111+E111+F111*1+(G111-F111)*4)/3</f>
        <v>685.04504986666677</v>
      </c>
      <c r="J111" s="12">
        <f t="shared" ref="J111:J118" si="26">(C111+D111+E111+F111*2+(G111-F111)*4)/4</f>
        <v>514.03577240000004</v>
      </c>
      <c r="K111" s="12">
        <f t="shared" ref="K111:K118" si="27">(C111+D111+E111+F111*3+(G111-F111)*4)/5</f>
        <v>411.43020592000005</v>
      </c>
    </row>
    <row r="112" spans="1:11">
      <c r="A112" t="s">
        <v>39</v>
      </c>
      <c r="B112" t="s">
        <v>102</v>
      </c>
      <c r="C112">
        <v>1352.65148</v>
      </c>
      <c r="D112">
        <v>1037.5738200000001</v>
      </c>
      <c r="E112">
        <v>138.0680796</v>
      </c>
      <c r="F112">
        <v>1.0079400000000001</v>
      </c>
      <c r="G112">
        <v>2.01355</v>
      </c>
      <c r="H112" s="12">
        <f t="shared" si="24"/>
        <v>843.10043986666676</v>
      </c>
      <c r="I112" s="12">
        <f t="shared" si="25"/>
        <v>844.44125320000012</v>
      </c>
      <c r="J112" s="12">
        <f t="shared" si="26"/>
        <v>633.58292490000008</v>
      </c>
      <c r="K112" s="12">
        <f t="shared" si="27"/>
        <v>507.06792792000005</v>
      </c>
    </row>
    <row r="113" spans="1:11">
      <c r="A113" t="s">
        <v>41</v>
      </c>
      <c r="B113" t="s">
        <v>103</v>
      </c>
      <c r="C113">
        <v>1399.8155099999999</v>
      </c>
      <c r="D113">
        <v>1037.5738200000001</v>
      </c>
      <c r="E113">
        <v>138.0680796</v>
      </c>
      <c r="F113">
        <v>1.0079400000000001</v>
      </c>
      <c r="G113">
        <v>2.01355</v>
      </c>
      <c r="H113" s="12">
        <f t="shared" si="24"/>
        <v>858.82178320000003</v>
      </c>
      <c r="I113" s="12">
        <f t="shared" si="25"/>
        <v>860.16259653333339</v>
      </c>
      <c r="J113" s="12">
        <f t="shared" si="26"/>
        <v>645.37393240000006</v>
      </c>
      <c r="K113" s="12">
        <f t="shared" si="27"/>
        <v>516.50073392000002</v>
      </c>
    </row>
    <row r="114" spans="1:11">
      <c r="A114" t="s">
        <v>43</v>
      </c>
      <c r="B114" t="s">
        <v>111</v>
      </c>
      <c r="C114">
        <v>889.56179999999995</v>
      </c>
      <c r="D114">
        <v>1037.5738200000001</v>
      </c>
      <c r="E114">
        <v>138.0680796</v>
      </c>
      <c r="F114">
        <v>1.0079400000000001</v>
      </c>
      <c r="G114">
        <v>2.01355</v>
      </c>
      <c r="H114" s="13">
        <f t="shared" si="24"/>
        <v>688.73721320000004</v>
      </c>
      <c r="I114" s="13">
        <f t="shared" si="25"/>
        <v>690.0780265333334</v>
      </c>
      <c r="J114" s="13">
        <f t="shared" si="26"/>
        <v>517.81050490000007</v>
      </c>
      <c r="K114" s="13">
        <f t="shared" si="27"/>
        <v>414.44999192000006</v>
      </c>
    </row>
    <row r="115" spans="1:11">
      <c r="A115" t="s">
        <v>44</v>
      </c>
      <c r="B115" t="s">
        <v>104</v>
      </c>
      <c r="C115">
        <v>1219.6892399999999</v>
      </c>
      <c r="D115">
        <v>1037.5738200000001</v>
      </c>
      <c r="E115">
        <v>138.0680796</v>
      </c>
      <c r="F115">
        <v>1.0079400000000001</v>
      </c>
      <c r="G115">
        <v>2.01355</v>
      </c>
      <c r="H115" s="12">
        <f t="shared" si="24"/>
        <v>798.77969320000011</v>
      </c>
      <c r="I115" s="12">
        <f t="shared" si="25"/>
        <v>800.12050653333347</v>
      </c>
      <c r="J115" s="12">
        <f t="shared" si="26"/>
        <v>600.34236490000012</v>
      </c>
      <c r="K115" s="12">
        <f t="shared" si="27"/>
        <v>480.47547992000011</v>
      </c>
    </row>
    <row r="116" spans="1:11">
      <c r="A116" t="s">
        <v>99</v>
      </c>
      <c r="B116" t="s">
        <v>105</v>
      </c>
      <c r="C116">
        <v>2243.2467999999999</v>
      </c>
      <c r="D116">
        <v>1037.5738200000001</v>
      </c>
      <c r="E116">
        <v>138.0680796</v>
      </c>
      <c r="F116">
        <v>1.0079400000000001</v>
      </c>
      <c r="G116">
        <v>2.01355</v>
      </c>
      <c r="H116" s="12">
        <f t="shared" si="24"/>
        <v>1139.9655465333333</v>
      </c>
      <c r="I116" s="12">
        <f t="shared" si="25"/>
        <v>1141.3063598666668</v>
      </c>
      <c r="J116" s="12">
        <f t="shared" si="26"/>
        <v>856.23175490000006</v>
      </c>
      <c r="K116" s="12">
        <f t="shared" si="27"/>
        <v>685.18699192000008</v>
      </c>
    </row>
    <row r="117" spans="1:11">
      <c r="A117" t="s">
        <v>50</v>
      </c>
      <c r="B117" t="s">
        <v>106</v>
      </c>
      <c r="C117">
        <v>1256.6957299999999</v>
      </c>
      <c r="D117">
        <v>1037.5738200000001</v>
      </c>
      <c r="E117">
        <v>138.0680796</v>
      </c>
      <c r="F117">
        <v>1.0079400000000001</v>
      </c>
      <c r="G117">
        <v>2.01355</v>
      </c>
      <c r="H117" s="13">
        <f t="shared" si="24"/>
        <v>811.1151898666667</v>
      </c>
      <c r="I117" s="13">
        <f t="shared" si="25"/>
        <v>812.45600320000005</v>
      </c>
      <c r="J117" s="13">
        <f t="shared" si="26"/>
        <v>609.59398740000006</v>
      </c>
      <c r="K117" s="13">
        <f t="shared" si="27"/>
        <v>487.87677792000005</v>
      </c>
    </row>
    <row r="118" spans="1:11">
      <c r="A118" t="s">
        <v>52</v>
      </c>
      <c r="B118" t="s">
        <v>112</v>
      </c>
      <c r="C118">
        <v>958.60841000000005</v>
      </c>
      <c r="D118">
        <v>1037.5738200000001</v>
      </c>
      <c r="E118">
        <v>138.0680796</v>
      </c>
      <c r="F118">
        <v>1.0079400000000001</v>
      </c>
      <c r="G118">
        <v>2.01355</v>
      </c>
      <c r="H118" s="7">
        <f t="shared" si="24"/>
        <v>711.7527498666667</v>
      </c>
      <c r="I118" s="7">
        <f t="shared" si="25"/>
        <v>713.09356320000006</v>
      </c>
      <c r="J118" s="7">
        <f t="shared" si="26"/>
        <v>535.07215740000004</v>
      </c>
      <c r="K118" s="7">
        <f t="shared" si="27"/>
        <v>428.25931392000001</v>
      </c>
    </row>
    <row r="119" spans="1:11">
      <c r="D119">
        <v>1037.5738200000001</v>
      </c>
      <c r="H119" s="12"/>
      <c r="I119" s="12"/>
      <c r="J119" s="12"/>
      <c r="K119" s="12"/>
    </row>
    <row r="120" spans="1:11">
      <c r="D120">
        <v>1037.5738200000001</v>
      </c>
      <c r="H120" s="12"/>
      <c r="I120" s="12"/>
      <c r="J120" s="12"/>
      <c r="K120" s="12"/>
    </row>
    <row r="121" spans="1:11">
      <c r="A121" t="s">
        <v>54</v>
      </c>
      <c r="C121">
        <v>1095.59456</v>
      </c>
      <c r="D121">
        <v>1037.5738200000001</v>
      </c>
      <c r="E121">
        <v>138.0680796</v>
      </c>
      <c r="F121">
        <v>1.0079400000000001</v>
      </c>
      <c r="G121">
        <v>2.01355</v>
      </c>
      <c r="H121" s="12">
        <f t="shared" ref="H121:H128" si="28">(C121+D121+E121+F121*1)/3</f>
        <v>757.41479986666673</v>
      </c>
      <c r="I121" s="12">
        <f t="shared" ref="I121:I128" si="29">(C121+D121+E121+F121*1+(G121-F121)*4)/3</f>
        <v>758.75561320000008</v>
      </c>
      <c r="J121" s="12">
        <f t="shared" ref="J121:J128" si="30">(C121+D121+E121+F121*2+(G121-F121)*4)/4</f>
        <v>569.31869490000008</v>
      </c>
      <c r="K121" s="12">
        <f t="shared" ref="K121:K128" si="31">(C121+D121+E121+F121*3+(G121-F121)*4)/5</f>
        <v>455.65654392000005</v>
      </c>
    </row>
    <row r="122" spans="1:11">
      <c r="A122" t="s">
        <v>56</v>
      </c>
      <c r="C122">
        <v>1646.8536799999999</v>
      </c>
      <c r="D122">
        <v>1037.5738200000001</v>
      </c>
      <c r="E122">
        <v>138.0680796</v>
      </c>
      <c r="F122">
        <v>1.0079400000000001</v>
      </c>
      <c r="G122">
        <v>2.01355</v>
      </c>
      <c r="H122" s="12">
        <f t="shared" si="28"/>
        <v>941.16783986666667</v>
      </c>
      <c r="I122" s="12">
        <f t="shared" si="29"/>
        <v>942.50865320000003</v>
      </c>
      <c r="J122" s="12">
        <f t="shared" si="30"/>
        <v>707.13347490000001</v>
      </c>
      <c r="K122" s="12">
        <f t="shared" si="31"/>
        <v>565.90836792000005</v>
      </c>
    </row>
    <row r="123" spans="1:11">
      <c r="A123" t="s">
        <v>61</v>
      </c>
      <c r="C123">
        <v>944.47958000000006</v>
      </c>
      <c r="D123">
        <v>1037.5738200000001</v>
      </c>
      <c r="E123">
        <v>138.0680796</v>
      </c>
      <c r="F123">
        <v>1.0079400000000001</v>
      </c>
      <c r="G123">
        <v>2.01355</v>
      </c>
      <c r="H123" s="13">
        <f t="shared" si="28"/>
        <v>707.04313986666682</v>
      </c>
      <c r="I123" s="13">
        <f t="shared" si="29"/>
        <v>708.38395320000018</v>
      </c>
      <c r="J123" s="13">
        <f t="shared" si="30"/>
        <v>531.53994990000012</v>
      </c>
      <c r="K123" s="13">
        <f t="shared" si="31"/>
        <v>425.43354792000008</v>
      </c>
    </row>
    <row r="124" spans="1:11">
      <c r="A124" t="s">
        <v>63</v>
      </c>
      <c r="C124">
        <v>876.51490999999999</v>
      </c>
      <c r="D124">
        <v>1037.5738200000001</v>
      </c>
      <c r="E124">
        <v>138.0680796</v>
      </c>
      <c r="F124">
        <v>1.0079400000000001</v>
      </c>
      <c r="G124">
        <v>2.01355</v>
      </c>
      <c r="H124" s="12">
        <f t="shared" si="28"/>
        <v>684.38824986666668</v>
      </c>
      <c r="I124" s="12">
        <f t="shared" si="29"/>
        <v>685.72906320000004</v>
      </c>
      <c r="J124" s="12">
        <f t="shared" si="30"/>
        <v>514.54878240000005</v>
      </c>
      <c r="K124" s="12">
        <f t="shared" si="31"/>
        <v>411.84061392000001</v>
      </c>
    </row>
    <row r="125" spans="1:11">
      <c r="A125" t="s">
        <v>79</v>
      </c>
      <c r="C125">
        <v>1258.6724899999999</v>
      </c>
      <c r="D125">
        <v>1037.5738200000001</v>
      </c>
      <c r="E125">
        <v>138.0680796</v>
      </c>
      <c r="F125">
        <v>1.0079400000000001</v>
      </c>
      <c r="G125">
        <v>2.01355</v>
      </c>
      <c r="H125" s="13">
        <f t="shared" si="28"/>
        <v>811.77410986666666</v>
      </c>
      <c r="I125" s="13">
        <f t="shared" si="29"/>
        <v>813.11492320000013</v>
      </c>
      <c r="J125" s="13">
        <f t="shared" si="30"/>
        <v>610.08817740000006</v>
      </c>
      <c r="K125" s="13">
        <f t="shared" si="31"/>
        <v>488.27212992000005</v>
      </c>
    </row>
    <row r="126" spans="1:11">
      <c r="A126" t="s">
        <v>66</v>
      </c>
      <c r="C126">
        <v>745.45666000000006</v>
      </c>
      <c r="D126">
        <v>1037.5738200000001</v>
      </c>
      <c r="E126">
        <v>138.0680796</v>
      </c>
      <c r="F126">
        <v>1.0079400000000001</v>
      </c>
      <c r="G126">
        <v>2.01355</v>
      </c>
      <c r="H126" s="7">
        <f t="shared" si="28"/>
        <v>640.7021665333333</v>
      </c>
      <c r="I126" s="7">
        <f t="shared" si="29"/>
        <v>642.04297986666666</v>
      </c>
      <c r="J126" s="7">
        <f t="shared" si="30"/>
        <v>481.78421989999998</v>
      </c>
      <c r="K126" s="7">
        <f t="shared" si="31"/>
        <v>385.62896391999999</v>
      </c>
    </row>
    <row r="127" spans="1:11">
      <c r="A127" t="s">
        <v>68</v>
      </c>
      <c r="C127">
        <v>915.54106000000002</v>
      </c>
      <c r="D127">
        <v>1037.5738200000001</v>
      </c>
      <c r="E127">
        <v>138.0680796</v>
      </c>
      <c r="F127">
        <v>1.0079400000000001</v>
      </c>
      <c r="G127">
        <v>2.01355</v>
      </c>
      <c r="H127" s="12">
        <f t="shared" si="28"/>
        <v>697.3969665333334</v>
      </c>
      <c r="I127" s="12">
        <f t="shared" si="29"/>
        <v>698.73777986666676</v>
      </c>
      <c r="J127" s="12">
        <f t="shared" si="30"/>
        <v>524.30531990000009</v>
      </c>
      <c r="K127" s="12">
        <f t="shared" si="31"/>
        <v>419.64584392000006</v>
      </c>
    </row>
    <row r="128" spans="1:11">
      <c r="A128" t="s">
        <v>70</v>
      </c>
      <c r="C128">
        <v>1591.83664</v>
      </c>
      <c r="D128">
        <v>1037.5738200000001</v>
      </c>
      <c r="E128">
        <v>138.0680796</v>
      </c>
      <c r="F128">
        <v>1.0079400000000001</v>
      </c>
      <c r="G128">
        <v>2.01355</v>
      </c>
      <c r="H128" s="12">
        <f t="shared" si="28"/>
        <v>922.82882653333343</v>
      </c>
      <c r="I128" s="12">
        <f t="shared" si="29"/>
        <v>924.16963986666678</v>
      </c>
      <c r="J128" s="12">
        <f t="shared" si="30"/>
        <v>693.37921490000008</v>
      </c>
      <c r="K128" s="12">
        <f t="shared" si="31"/>
        <v>554.90495992000001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0"/>
  <sheetViews>
    <sheetView topLeftCell="A16" workbookViewId="0">
      <selection activeCell="H43" sqref="H43"/>
    </sheetView>
  </sheetViews>
  <sheetFormatPr defaultRowHeight="13.5"/>
  <cols>
    <col min="1" max="1" width="31.625" customWidth="1"/>
    <col min="2" max="2" width="50.625" customWidth="1"/>
  </cols>
  <sheetData>
    <row r="1" spans="1:4" ht="14.25" thickBot="1">
      <c r="A1" s="2" t="s">
        <v>1</v>
      </c>
      <c r="D1" t="s">
        <v>81</v>
      </c>
    </row>
    <row r="2" spans="1:4" ht="14.25" thickBot="1">
      <c r="A2" s="4" t="s">
        <v>3</v>
      </c>
      <c r="D2" t="s">
        <v>83</v>
      </c>
    </row>
    <row r="3" spans="1:4" ht="14.25" thickBot="1">
      <c r="A3" s="4" t="s">
        <v>5</v>
      </c>
      <c r="D3" t="s">
        <v>84</v>
      </c>
    </row>
    <row r="4" spans="1:4" ht="14.25" thickBot="1">
      <c r="A4" s="4" t="s">
        <v>7</v>
      </c>
      <c r="D4" t="s">
        <v>85</v>
      </c>
    </row>
    <row r="5" spans="1:4" ht="14.25" thickBot="1">
      <c r="A5" s="6" t="s">
        <v>9</v>
      </c>
      <c r="D5" t="s">
        <v>86</v>
      </c>
    </row>
    <row r="6" spans="1:4" ht="14.25" thickBot="1">
      <c r="A6" s="4" t="s">
        <v>11</v>
      </c>
      <c r="D6" t="s">
        <v>87</v>
      </c>
    </row>
    <row r="7" spans="1:4" ht="14.25" thickBot="1">
      <c r="A7" s="4" t="s">
        <v>13</v>
      </c>
      <c r="D7" t="s">
        <v>88</v>
      </c>
    </row>
    <row r="8" spans="1:4" ht="14.25" thickBot="1">
      <c r="A8" s="6" t="s">
        <v>15</v>
      </c>
      <c r="D8" t="s">
        <v>89</v>
      </c>
    </row>
    <row r="9" spans="1:4" ht="14.25" thickBot="1">
      <c r="A9" s="4" t="s">
        <v>17</v>
      </c>
      <c r="D9" t="s">
        <v>90</v>
      </c>
    </row>
    <row r="10" spans="1:4" ht="14.25" thickBot="1">
      <c r="A10" s="4" t="s">
        <v>19</v>
      </c>
      <c r="D10" t="s">
        <v>91</v>
      </c>
    </row>
    <row r="11" spans="1:4" ht="14.25" thickBot="1">
      <c r="A11" s="4" t="s">
        <v>21</v>
      </c>
      <c r="D11" t="s">
        <v>92</v>
      </c>
    </row>
    <row r="12" spans="1:4" ht="14.25" thickBot="1">
      <c r="A12" s="4" t="s">
        <v>23</v>
      </c>
      <c r="D12" t="s">
        <v>93</v>
      </c>
    </row>
    <row r="13" spans="1:4" ht="14.25" thickBot="1">
      <c r="A13" s="6" t="s">
        <v>75</v>
      </c>
      <c r="D13" t="s">
        <v>94</v>
      </c>
    </row>
    <row r="14" spans="1:4" ht="14.25" thickBot="1">
      <c r="A14" s="4" t="s">
        <v>27</v>
      </c>
      <c r="D14" t="s">
        <v>80</v>
      </c>
    </row>
    <row r="15" spans="1:4" ht="14.25" thickBot="1">
      <c r="A15" s="4" t="s">
        <v>76</v>
      </c>
      <c r="D15" t="s">
        <v>34</v>
      </c>
    </row>
    <row r="16" spans="1:4" ht="14.25" thickBot="1">
      <c r="A16" s="4" t="s">
        <v>30</v>
      </c>
      <c r="D16" t="s">
        <v>36</v>
      </c>
    </row>
    <row r="17" spans="1:4" ht="14.25" thickBot="1">
      <c r="A17" s="4" t="s">
        <v>32</v>
      </c>
      <c r="D17" t="s">
        <v>37</v>
      </c>
    </row>
    <row r="18" spans="1:4" ht="14.25" thickBot="1">
      <c r="A18" s="4" t="s">
        <v>34</v>
      </c>
      <c r="D18" t="s">
        <v>39</v>
      </c>
    </row>
    <row r="19" spans="1:4" ht="14.25" thickBot="1">
      <c r="A19" s="4" t="s">
        <v>36</v>
      </c>
      <c r="D19" t="s">
        <v>41</v>
      </c>
    </row>
    <row r="20" spans="1:4" ht="14.25" thickBot="1">
      <c r="A20" s="4" t="s">
        <v>37</v>
      </c>
      <c r="D20" t="s">
        <v>43</v>
      </c>
    </row>
    <row r="21" spans="1:4" ht="14.25" thickBot="1">
      <c r="A21" s="2" t="s">
        <v>39</v>
      </c>
      <c r="D21" t="s">
        <v>44</v>
      </c>
    </row>
    <row r="22" spans="1:4" ht="14.25" thickBot="1">
      <c r="A22" s="4" t="s">
        <v>41</v>
      </c>
      <c r="D22" t="s">
        <v>99</v>
      </c>
    </row>
    <row r="23" spans="1:4" ht="14.25" thickBot="1">
      <c r="A23" s="4" t="s">
        <v>43</v>
      </c>
      <c r="D23" t="s">
        <v>50</v>
      </c>
    </row>
    <row r="24" spans="1:4" ht="14.25" thickBot="1">
      <c r="A24" s="4" t="s">
        <v>44</v>
      </c>
      <c r="D24" t="s">
        <v>52</v>
      </c>
    </row>
    <row r="25" spans="1:4" ht="14.25" thickBot="1">
      <c r="A25" s="6" t="s">
        <v>46</v>
      </c>
      <c r="D25" t="s">
        <v>54</v>
      </c>
    </row>
    <row r="26" spans="1:4" ht="14.25" thickBot="1">
      <c r="A26" s="4" t="s">
        <v>48</v>
      </c>
      <c r="D26" t="s">
        <v>56</v>
      </c>
    </row>
    <row r="27" spans="1:4" ht="14.25" thickBot="1">
      <c r="A27" s="4" t="s">
        <v>50</v>
      </c>
      <c r="D27" t="s">
        <v>61</v>
      </c>
    </row>
    <row r="28" spans="1:4" ht="14.25" thickBot="1">
      <c r="A28" s="4" t="s">
        <v>52</v>
      </c>
      <c r="D28" t="s">
        <v>63</v>
      </c>
    </row>
    <row r="29" spans="1:4" ht="14.25" thickBot="1">
      <c r="A29" s="4" t="s">
        <v>54</v>
      </c>
      <c r="D29" t="s">
        <v>79</v>
      </c>
    </row>
    <row r="30" spans="1:4" ht="14.25" thickBot="1">
      <c r="A30" s="4" t="s">
        <v>56</v>
      </c>
      <c r="D30" t="s">
        <v>66</v>
      </c>
    </row>
    <row r="31" spans="1:4" ht="14.25" thickBot="1">
      <c r="A31" s="6" t="s">
        <v>77</v>
      </c>
      <c r="D31" t="s">
        <v>68</v>
      </c>
    </row>
    <row r="32" spans="1:4" ht="14.25" thickBot="1">
      <c r="A32" s="6" t="s">
        <v>59</v>
      </c>
      <c r="D32" t="s">
        <v>70</v>
      </c>
    </row>
    <row r="33" spans="1:11" ht="14.25" thickBot="1">
      <c r="A33" s="4" t="s">
        <v>61</v>
      </c>
    </row>
    <row r="34" spans="1:11" ht="14.25" thickBot="1">
      <c r="A34" s="4" t="s">
        <v>63</v>
      </c>
    </row>
    <row r="35" spans="1:11" ht="14.25" thickBot="1">
      <c r="A35" s="4" t="s">
        <v>78</v>
      </c>
    </row>
    <row r="36" spans="1:11" ht="14.25" thickBot="1">
      <c r="A36" s="4" t="s">
        <v>66</v>
      </c>
    </row>
    <row r="37" spans="1:11" ht="14.25" thickBot="1">
      <c r="A37" s="4" t="s">
        <v>68</v>
      </c>
    </row>
    <row r="38" spans="1:11" ht="14.25" thickBot="1">
      <c r="A38" s="4" t="s">
        <v>70</v>
      </c>
    </row>
    <row r="43" spans="1:11">
      <c r="A43" t="s">
        <v>79</v>
      </c>
      <c r="C43">
        <v>1258.6724899999999</v>
      </c>
      <c r="D43">
        <v>1037.5738200000001</v>
      </c>
      <c r="E43">
        <v>138.0680796</v>
      </c>
      <c r="F43">
        <v>1.0079400000000001</v>
      </c>
      <c r="G43">
        <v>2.01355</v>
      </c>
      <c r="H43" s="13">
        <f>(C43+D43+E43+F43*1+57)/3</f>
        <v>830.77410986666666</v>
      </c>
      <c r="I43" s="13">
        <f t="shared" ref="I43" si="0">(C43+D43+E43+F43*1+(G43-F43)*4)/3</f>
        <v>813.11492320000013</v>
      </c>
      <c r="J43" s="13">
        <f>(C43+D43+E43+F43*2+57+(G43-F43)*4)/4</f>
        <v>624.33817740000006</v>
      </c>
      <c r="K43" s="13">
        <f t="shared" ref="K43" si="1">(C43+D43+E43+F43*3+(G43-F43)*4)/5</f>
        <v>488.27212992000005</v>
      </c>
    </row>
    <row r="44" spans="1:11">
      <c r="C44">
        <f>(C43+1)/2</f>
        <v>629.83624499999996</v>
      </c>
    </row>
    <row r="45" spans="1:11">
      <c r="C45">
        <f>(C43+57+1)/2</f>
        <v>658.33624499999996</v>
      </c>
    </row>
    <row r="70" spans="2:2">
      <c r="B70">
        <v>1258.6724899999999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42" sqref="E42"/>
    </sheetView>
  </sheetViews>
  <sheetFormatPr defaultRowHeight="13.5"/>
  <cols>
    <col min="5" max="5" width="10" customWidth="1"/>
    <col min="10" max="10" width="12.875" customWidth="1"/>
  </cols>
  <sheetData>
    <row r="1" spans="1:10">
      <c r="A1">
        <v>1</v>
      </c>
      <c r="G1">
        <v>2</v>
      </c>
    </row>
    <row r="2" spans="1:10">
      <c r="B2">
        <v>1</v>
      </c>
      <c r="C2">
        <v>2</v>
      </c>
      <c r="D2">
        <v>3</v>
      </c>
      <c r="E2">
        <v>4</v>
      </c>
      <c r="G2">
        <v>1</v>
      </c>
      <c r="H2">
        <v>2</v>
      </c>
      <c r="I2">
        <v>3</v>
      </c>
      <c r="J2">
        <v>4</v>
      </c>
    </row>
    <row r="3" spans="1:10">
      <c r="A3" t="s">
        <v>117</v>
      </c>
      <c r="B3" s="20"/>
      <c r="C3" s="19" t="s">
        <v>144</v>
      </c>
      <c r="H3" s="21"/>
    </row>
    <row r="4" spans="1:10">
      <c r="A4" s="18" t="s">
        <v>118</v>
      </c>
      <c r="B4" s="20"/>
      <c r="E4" s="19" t="s">
        <v>147</v>
      </c>
      <c r="G4" s="21"/>
      <c r="J4" s="19" t="s">
        <v>147</v>
      </c>
    </row>
    <row r="5" spans="1:10">
      <c r="A5" t="s">
        <v>119</v>
      </c>
      <c r="B5" s="20"/>
      <c r="C5" s="19" t="s">
        <v>145</v>
      </c>
    </row>
    <row r="6" spans="1:10">
      <c r="A6" t="s">
        <v>120</v>
      </c>
      <c r="B6" s="20"/>
      <c r="C6" s="21"/>
      <c r="D6" s="19" t="s">
        <v>145</v>
      </c>
    </row>
    <row r="7" spans="1:10">
      <c r="A7" t="s">
        <v>121</v>
      </c>
      <c r="B7" s="20"/>
      <c r="E7" s="21"/>
      <c r="G7" s="19" t="s">
        <v>146</v>
      </c>
    </row>
    <row r="8" spans="1:10">
      <c r="A8" t="s">
        <v>122</v>
      </c>
      <c r="B8" s="20"/>
      <c r="C8" s="19" t="s">
        <v>146</v>
      </c>
      <c r="G8" s="19" t="s">
        <v>146</v>
      </c>
    </row>
    <row r="9" spans="1:10">
      <c r="A9" t="s">
        <v>123</v>
      </c>
      <c r="B9" s="20"/>
    </row>
    <row r="10" spans="1:10">
      <c r="A10" t="s">
        <v>124</v>
      </c>
      <c r="B10" s="20"/>
      <c r="C10" s="19" t="s">
        <v>145</v>
      </c>
      <c r="E10" s="19" t="s">
        <v>147</v>
      </c>
      <c r="G10" s="19" t="s">
        <v>146</v>
      </c>
    </row>
    <row r="12" spans="1:10">
      <c r="A12">
        <v>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Sheet5</vt:lpstr>
      <vt:lpstr>Sheet4</vt:lpstr>
      <vt:lpstr>Sheet6</vt:lpstr>
      <vt:lpstr>process</vt:lpstr>
    </vt:vector>
  </TitlesOfParts>
  <Company>nibs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2010-01-06T00:48:13Z</cp:lastPrinted>
  <dcterms:created xsi:type="dcterms:W3CDTF">2009-12-25T03:23:52Z</dcterms:created>
  <dcterms:modified xsi:type="dcterms:W3CDTF">2010-03-23T06:52:19Z</dcterms:modified>
</cp:coreProperties>
</file>